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8_{A09DE5C4-5743-4152-9C82-C77003F48270}" xr6:coauthVersionLast="47" xr6:coauthVersionMax="47" xr10:uidLastSave="{00000000-0000-0000-0000-000000000000}"/>
  <bookViews>
    <workbookView xWindow="-120" yWindow="-120" windowWidth="29040" windowHeight="15720" xr2:uid="{EDDA23FE-3126-487B-B6C5-EC89303A66F5}"/>
  </bookViews>
  <sheets>
    <sheet name="KPI設定シート" sheetId="13" r:id="rId1"/>
    <sheet name="KPI設定シート (記載例)" sheetId="9" r:id="rId2"/>
  </sheets>
  <definedNames>
    <definedName name="_xlnm.Print_Area" localSheetId="0">KPI設定シート!$A$1:$K$46</definedName>
    <definedName name="_xlnm.Print_Area" localSheetId="1">'KPI設定シート (記載例)'!$A$1:$K$48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3" l="1"/>
  <c r="H44" i="13" s="1"/>
  <c r="H18" i="13"/>
  <c r="H19" i="13" s="1"/>
  <c r="H43" i="9"/>
  <c r="H18" i="9" l="1"/>
  <c r="H19" i="9" s="1"/>
  <c r="H44" i="9" l="1"/>
</calcChain>
</file>

<file path=xl/sharedStrings.xml><?xml version="1.0" encoding="utf-8"?>
<sst xmlns="http://schemas.openxmlformats.org/spreadsheetml/2006/main" count="259" uniqueCount="59">
  <si>
    <t>様式１</t>
    <rPh sb="0" eb="2">
      <t>ヨウシキ</t>
    </rPh>
    <phoneticPr fontId="1"/>
  </si>
  <si>
    <t>項
番</t>
    <rPh sb="0" eb="1">
      <t>コウ</t>
    </rPh>
    <rPh sb="2" eb="3">
      <t>バン</t>
    </rPh>
    <phoneticPr fontId="1"/>
  </si>
  <si>
    <t>分類</t>
    <rPh sb="0" eb="2">
      <t>ブンルイ</t>
    </rPh>
    <phoneticPr fontId="1"/>
  </si>
  <si>
    <t>区分</t>
    <rPh sb="0" eb="2">
      <t>クブン</t>
    </rPh>
    <phoneticPr fontId="1"/>
  </si>
  <si>
    <t>項目</t>
    <rPh sb="0" eb="2">
      <t>コウモク</t>
    </rPh>
    <phoneticPr fontId="1"/>
  </si>
  <si>
    <t>（A）</t>
    <phoneticPr fontId="1"/>
  </si>
  <si>
    <t>（B）</t>
    <phoneticPr fontId="1"/>
  </si>
  <si>
    <t>（C）</t>
    <phoneticPr fontId="1"/>
  </si>
  <si>
    <t>（D＝C/A）</t>
    <phoneticPr fontId="1"/>
  </si>
  <si>
    <t>（E＊＝B×D）</t>
    <phoneticPr fontId="1"/>
  </si>
  <si>
    <t>KPI</t>
    <phoneticPr fontId="1"/>
  </si>
  <si>
    <t>KPI連動額</t>
    <rPh sb="3" eb="5">
      <t>レンドウ</t>
    </rPh>
    <rPh sb="5" eb="6">
      <t>ガク</t>
    </rPh>
    <phoneticPr fontId="1"/>
  </si>
  <si>
    <t>実績値</t>
    <rPh sb="0" eb="3">
      <t>ジッセキチ</t>
    </rPh>
    <phoneticPr fontId="1"/>
  </si>
  <si>
    <t>達成率（％）</t>
    <rPh sb="0" eb="3">
      <t>タッセイリツ</t>
    </rPh>
    <phoneticPr fontId="1"/>
  </si>
  <si>
    <t>事項別評価額</t>
    <rPh sb="0" eb="2">
      <t>ジコウ</t>
    </rPh>
    <rPh sb="2" eb="3">
      <t>ベツ</t>
    </rPh>
    <rPh sb="3" eb="6">
      <t>ヒョウカガク</t>
    </rPh>
    <phoneticPr fontId="1"/>
  </si>
  <si>
    <t>必須</t>
    <rPh sb="0" eb="2">
      <t>ヒッス</t>
    </rPh>
    <phoneticPr fontId="1"/>
  </si>
  <si>
    <t>アウトプット</t>
    <phoneticPr fontId="1"/>
  </si>
  <si>
    <t>回</t>
    <rPh sb="0" eb="1">
      <t>カイ</t>
    </rPh>
    <phoneticPr fontId="1"/>
  </si>
  <si>
    <t>件</t>
    <rPh sb="0" eb="1">
      <t>ケン</t>
    </rPh>
    <phoneticPr fontId="1"/>
  </si>
  <si>
    <t>任意</t>
    <rPh sb="0" eb="2">
      <t>ニンイ</t>
    </rPh>
    <phoneticPr fontId="1"/>
  </si>
  <si>
    <t>＊KPI評価額の合計額は、上限額を超えることはない。</t>
    <rPh sb="4" eb="7">
      <t>ヒョウカガク</t>
    </rPh>
    <rPh sb="8" eb="10">
      <t>ゴウケイ</t>
    </rPh>
    <rPh sb="10" eb="11">
      <t>ガク</t>
    </rPh>
    <rPh sb="13" eb="16">
      <t>ジョウゲンガク</t>
    </rPh>
    <rPh sb="17" eb="18">
      <t>コ</t>
    </rPh>
    <phoneticPr fontId="1"/>
  </si>
  <si>
    <t>アウトカム</t>
    <phoneticPr fontId="1"/>
  </si>
  <si>
    <t>任意</t>
    <phoneticPr fontId="1"/>
  </si>
  <si>
    <t xml:space="preserve">上限額 </t>
    <rPh sb="0" eb="3">
      <t>ジョウゲンガク</t>
    </rPh>
    <phoneticPr fontId="1"/>
  </si>
  <si>
    <t>小項目</t>
    <rPh sb="0" eb="1">
      <t>ショウ</t>
    </rPh>
    <rPh sb="1" eb="3">
      <t>コウモク</t>
    </rPh>
    <phoneticPr fontId="1"/>
  </si>
  <si>
    <t>（D）</t>
    <phoneticPr fontId="1"/>
  </si>
  <si>
    <t>（E＝C/A）</t>
    <phoneticPr fontId="1"/>
  </si>
  <si>
    <t>上限額</t>
    <phoneticPr fontId="1"/>
  </si>
  <si>
    <t>【令和９年度】</t>
    <phoneticPr fontId="1"/>
  </si>
  <si>
    <t>【令和８年度】</t>
    <phoneticPr fontId="1"/>
  </si>
  <si>
    <t>スタートアップの審査・選定</t>
    <rPh sb="8" eb="10">
      <t>シンサ</t>
    </rPh>
    <rPh sb="11" eb="13">
      <t>センテイ</t>
    </rPh>
    <phoneticPr fontId="1"/>
  </si>
  <si>
    <t>コンセプト検証計画書の策定支援</t>
    <phoneticPr fontId="1"/>
  </si>
  <si>
    <t>コンセプト検証における企業等との連携支援</t>
    <rPh sb="5" eb="7">
      <t>ケンショウ</t>
    </rPh>
    <rPh sb="11" eb="13">
      <t>キギョウ</t>
    </rPh>
    <rPh sb="13" eb="14">
      <t>トウ</t>
    </rPh>
    <rPh sb="16" eb="18">
      <t>レンケイ</t>
    </rPh>
    <rPh sb="18" eb="20">
      <t>シエン</t>
    </rPh>
    <phoneticPr fontId="1"/>
  </si>
  <si>
    <t>コンセプト検証にかかる経費サポート※</t>
    <rPh sb="5" eb="7">
      <t>ケンショウ</t>
    </rPh>
    <rPh sb="11" eb="13">
      <t>ケイヒ</t>
    </rPh>
    <phoneticPr fontId="1"/>
  </si>
  <si>
    <t>コンセプト検証における検証結果取りまとめ支援</t>
    <phoneticPr fontId="1"/>
  </si>
  <si>
    <t>円</t>
    <rPh sb="0" eb="1">
      <t>エン</t>
    </rPh>
    <phoneticPr fontId="1"/>
  </si>
  <si>
    <t>効果的なコンセプト検証支援</t>
    <phoneticPr fontId="1"/>
  </si>
  <si>
    <t>スタートアップ・企業間におけるマッチングの成立</t>
    <phoneticPr fontId="1"/>
  </si>
  <si>
    <t>者</t>
    <rPh sb="0" eb="1">
      <t>シャ</t>
    </rPh>
    <phoneticPr fontId="1"/>
  </si>
  <si>
    <t>コンセプト検証にかかる伴走支援に関するKPI※（1以上設定）</t>
    <rPh sb="5" eb="7">
      <t>ケンショウ</t>
    </rPh>
    <rPh sb="11" eb="13">
      <t>バンソウ</t>
    </rPh>
    <rPh sb="13" eb="15">
      <t>シエン</t>
    </rPh>
    <rPh sb="16" eb="17">
      <t>カン</t>
    </rPh>
    <rPh sb="25" eb="27">
      <t>イジョウ</t>
    </rPh>
    <rPh sb="27" eb="29">
      <t>セッテイ</t>
    </rPh>
    <phoneticPr fontId="1"/>
  </si>
  <si>
    <t>企業等とのマッチング支援に関するKPI※（1以上設定）</t>
    <rPh sb="0" eb="2">
      <t>キギョウ</t>
    </rPh>
    <rPh sb="2" eb="3">
      <t>トウ</t>
    </rPh>
    <rPh sb="10" eb="12">
      <t>シエン</t>
    </rPh>
    <rPh sb="13" eb="14">
      <t>カン</t>
    </rPh>
    <phoneticPr fontId="1"/>
  </si>
  <si>
    <t>本事業及びスタートアップのプロモーションに関するKPI※（1以上設定）</t>
    <rPh sb="0" eb="1">
      <t>ホン</t>
    </rPh>
    <rPh sb="1" eb="3">
      <t>ジギョウ</t>
    </rPh>
    <rPh sb="3" eb="4">
      <t>オヨ</t>
    </rPh>
    <rPh sb="21" eb="22">
      <t>カン</t>
    </rPh>
    <phoneticPr fontId="1"/>
  </si>
  <si>
    <t>コンセプト検証にかかる伴走支援に関するKPI※（1以上設定）</t>
    <rPh sb="5" eb="7">
      <t>ケンショウ</t>
    </rPh>
    <rPh sb="11" eb="13">
      <t>バンソウ</t>
    </rPh>
    <rPh sb="13" eb="15">
      <t>シエン</t>
    </rPh>
    <rPh sb="16" eb="17">
      <t>カン</t>
    </rPh>
    <phoneticPr fontId="1"/>
  </si>
  <si>
    <t>％</t>
    <phoneticPr fontId="1"/>
  </si>
  <si>
    <t>KPI設定シート（件名：スタートアップを活用したナフサ代替素材等の社会実装促進事業　事業プロモーター）</t>
    <rPh sb="9" eb="11">
      <t>ケンメイ</t>
    </rPh>
    <rPh sb="20" eb="22">
      <t>カツヨウ</t>
    </rPh>
    <rPh sb="27" eb="29">
      <t>ダイタイ</t>
    </rPh>
    <rPh sb="29" eb="31">
      <t>ソザイ</t>
    </rPh>
    <rPh sb="31" eb="32">
      <t>トウ</t>
    </rPh>
    <rPh sb="33" eb="35">
      <t>シャカイ</t>
    </rPh>
    <rPh sb="35" eb="37">
      <t>ジッソウ</t>
    </rPh>
    <rPh sb="37" eb="39">
      <t>ソクシン</t>
    </rPh>
    <rPh sb="39" eb="41">
      <t>ジギョウ</t>
    </rPh>
    <rPh sb="42" eb="44">
      <t>ジギョウ</t>
    </rPh>
    <phoneticPr fontId="1"/>
  </si>
  <si>
    <t>事業プロモーター　計</t>
    <rPh sb="0" eb="2">
      <t>ジギョウ</t>
    </rPh>
    <rPh sb="9" eb="10">
      <t>ケイ</t>
    </rPh>
    <phoneticPr fontId="1"/>
  </si>
  <si>
    <t>事業目的に適合したスタートアップの掘起し・応募獲得（R8:30件以上）</t>
    <rPh sb="0" eb="2">
      <t>ジギョウ</t>
    </rPh>
    <rPh sb="2" eb="4">
      <t>モクテキ</t>
    </rPh>
    <rPh sb="5" eb="7">
      <t>テキゴウ</t>
    </rPh>
    <rPh sb="17" eb="19">
      <t>ホリオコ</t>
    </rPh>
    <rPh sb="21" eb="23">
      <t>オウボ</t>
    </rPh>
    <rPh sb="23" eb="25">
      <t>カクトク</t>
    </rPh>
    <rPh sb="31" eb="32">
      <t>ケン</t>
    </rPh>
    <rPh sb="32" eb="34">
      <t>イジョウ</t>
    </rPh>
    <phoneticPr fontId="1"/>
  </si>
  <si>
    <t>スタートアップへのメンタリング支援</t>
    <rPh sb="15" eb="17">
      <t>シエン</t>
    </rPh>
    <phoneticPr fontId="1"/>
  </si>
  <si>
    <t>企業へのアプローチ支援</t>
    <rPh sb="0" eb="2">
      <t>キギョウ</t>
    </rPh>
    <rPh sb="9" eb="11">
      <t>シエン</t>
    </rPh>
    <phoneticPr fontId="1"/>
  </si>
  <si>
    <t>月</t>
    <rPh sb="0" eb="1">
      <t>ツキ</t>
    </rPh>
    <phoneticPr fontId="1"/>
  </si>
  <si>
    <t>ウェブサイト・SNSの運営・情報発信</t>
    <rPh sb="11" eb="13">
      <t>ウンエイ</t>
    </rPh>
    <rPh sb="14" eb="16">
      <t>ジョウホウ</t>
    </rPh>
    <rPh sb="16" eb="18">
      <t>ハッシン</t>
    </rPh>
    <phoneticPr fontId="1"/>
  </si>
  <si>
    <t>商談同席サポート</t>
    <rPh sb="0" eb="2">
      <t>ショウダン</t>
    </rPh>
    <rPh sb="2" eb="4">
      <t>ドウセキ</t>
    </rPh>
    <phoneticPr fontId="1"/>
  </si>
  <si>
    <t>＊任意アウトプット（3要素について各要素１～３個の範囲でKPI項目を設定）についてはKPI連動額合計が一定金額を超過しないこと（R8:1400万円、R9：4600万円、いずれも税込）</t>
    <rPh sb="1" eb="3">
      <t>ニンイ</t>
    </rPh>
    <rPh sb="11" eb="13">
      <t>ヨウソ</t>
    </rPh>
    <rPh sb="17" eb="20">
      <t>カクヨウソ</t>
    </rPh>
    <rPh sb="23" eb="24">
      <t>コ</t>
    </rPh>
    <rPh sb="25" eb="27">
      <t>ハンイ</t>
    </rPh>
    <rPh sb="31" eb="33">
      <t>コウモク</t>
    </rPh>
    <rPh sb="34" eb="36">
      <t>セッテイ</t>
    </rPh>
    <rPh sb="45" eb="47">
      <t>レンドウ</t>
    </rPh>
    <rPh sb="47" eb="48">
      <t>ガク</t>
    </rPh>
    <rPh sb="48" eb="50">
      <t>ゴウケイ</t>
    </rPh>
    <rPh sb="51" eb="53">
      <t>イッテイ</t>
    </rPh>
    <rPh sb="53" eb="55">
      <t>キンガク</t>
    </rPh>
    <rPh sb="56" eb="58">
      <t>チョウカ</t>
    </rPh>
    <rPh sb="71" eb="73">
      <t>マンエン</t>
    </rPh>
    <rPh sb="81" eb="83">
      <t>マンエン</t>
    </rPh>
    <rPh sb="88" eb="90">
      <t>ゼイコミ</t>
    </rPh>
    <phoneticPr fontId="1"/>
  </si>
  <si>
    <t>（金額単位：円）</t>
    <phoneticPr fontId="1"/>
  </si>
  <si>
    <t>【記載例】KPI設定シート（件名：スタートアップを活用したナフサ代替素材等の社会実装促進事業　事業プロモーター）</t>
    <rPh sb="1" eb="3">
      <t>キサイ</t>
    </rPh>
    <rPh sb="3" eb="4">
      <t>レイ</t>
    </rPh>
    <rPh sb="14" eb="16">
      <t>ケンメイ</t>
    </rPh>
    <rPh sb="25" eb="27">
      <t>カツヨウ</t>
    </rPh>
    <rPh sb="32" eb="34">
      <t>ダイタイ</t>
    </rPh>
    <rPh sb="34" eb="36">
      <t>ソザイ</t>
    </rPh>
    <rPh sb="36" eb="37">
      <t>トウ</t>
    </rPh>
    <rPh sb="38" eb="40">
      <t>シャカイ</t>
    </rPh>
    <rPh sb="40" eb="42">
      <t>ジッソウ</t>
    </rPh>
    <rPh sb="42" eb="44">
      <t>ソクシン</t>
    </rPh>
    <rPh sb="44" eb="46">
      <t>ジギョウ</t>
    </rPh>
    <rPh sb="47" eb="49">
      <t>ジギョウ</t>
    </rPh>
    <phoneticPr fontId="1"/>
  </si>
  <si>
    <t>協力企業の掘起し（R8-9で60者以上にアプローチ実施）</t>
    <rPh sb="0" eb="2">
      <t>キョウリョク</t>
    </rPh>
    <rPh sb="2" eb="4">
      <t>キギョウ</t>
    </rPh>
    <rPh sb="5" eb="7">
      <t>ホリオコ</t>
    </rPh>
    <rPh sb="16" eb="17">
      <t>シャ</t>
    </rPh>
    <rPh sb="17" eb="19">
      <t>イジョウ</t>
    </rPh>
    <rPh sb="25" eb="27">
      <t>ジッシ</t>
    </rPh>
    <phoneticPr fontId="1"/>
  </si>
  <si>
    <t>マッチングイベントの実施（各年度１回以上）</t>
    <phoneticPr fontId="1"/>
  </si>
  <si>
    <t>＊必須アウトカム2項目の合計金額は1500万円（税込）とし、各項目が500万円（税込）を下回らないこと。</t>
    <rPh sb="1" eb="3">
      <t>ヒッス</t>
    </rPh>
    <rPh sb="9" eb="11">
      <t>コウモク</t>
    </rPh>
    <rPh sb="12" eb="14">
      <t>ゴウケイ</t>
    </rPh>
    <rPh sb="14" eb="16">
      <t>キンガク</t>
    </rPh>
    <rPh sb="21" eb="23">
      <t>マンエン</t>
    </rPh>
    <rPh sb="24" eb="26">
      <t>ゼイコミ</t>
    </rPh>
    <rPh sb="30" eb="33">
      <t>カクコウモク</t>
    </rPh>
    <rPh sb="37" eb="39">
      <t>マンエン</t>
    </rPh>
    <rPh sb="40" eb="42">
      <t>ゼイコミ</t>
    </rPh>
    <rPh sb="44" eb="46">
      <t>シタマワ</t>
    </rPh>
    <phoneticPr fontId="1"/>
  </si>
  <si>
    <t>＊表中のKPI・KPI連動額の欄に赤字記載しているものについては不変とする。</t>
    <rPh sb="1" eb="3">
      <t>ヒョウチュウ</t>
    </rPh>
    <rPh sb="11" eb="13">
      <t>レンドウ</t>
    </rPh>
    <rPh sb="13" eb="14">
      <t>ガク</t>
    </rPh>
    <rPh sb="15" eb="16">
      <t>ラン</t>
    </rPh>
    <rPh sb="17" eb="19">
      <t>アカジ</t>
    </rPh>
    <rPh sb="19" eb="21">
      <t>キサイ</t>
    </rPh>
    <rPh sb="32" eb="34">
      <t>フヘン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</si>
</sst>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38" fontId="3" fillId="3" borderId="1" xfId="1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38" fontId="3" fillId="4" borderId="1" xfId="1" applyFont="1" applyFill="1" applyBorder="1">
      <alignment vertical="center"/>
    </xf>
    <xf numFmtId="38" fontId="6" fillId="0" borderId="4" xfId="0" applyNumberFormat="1" applyFont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3" fillId="2" borderId="1" xfId="0" applyNumberFormat="1" applyFont="1" applyFill="1" applyBorder="1">
      <alignment vertical="center"/>
    </xf>
    <xf numFmtId="176" fontId="3" fillId="4" borderId="1" xfId="0" applyNumberFormat="1" applyFont="1" applyFill="1" applyBorder="1">
      <alignment vertical="center"/>
    </xf>
    <xf numFmtId="176" fontId="6" fillId="2" borderId="4" xfId="0" applyNumberFormat="1" applyFont="1" applyFill="1" applyBorder="1">
      <alignment vertical="center"/>
    </xf>
    <xf numFmtId="176" fontId="6" fillId="2" borderId="5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3" borderId="1" xfId="0" applyNumberFormat="1" applyFont="1" applyFill="1" applyBorder="1">
      <alignment vertical="center"/>
    </xf>
    <xf numFmtId="0" fontId="7" fillId="3" borderId="1" xfId="0" applyFont="1" applyFill="1" applyBorder="1">
      <alignment vertical="center"/>
    </xf>
    <xf numFmtId="177" fontId="7" fillId="3" borderId="1" xfId="0" applyNumberFormat="1" applyFont="1" applyFill="1" applyBorder="1">
      <alignment vertical="center"/>
    </xf>
    <xf numFmtId="38" fontId="7" fillId="3" borderId="1" xfId="1" applyFont="1" applyFill="1" applyBorder="1">
      <alignment vertical="center"/>
    </xf>
    <xf numFmtId="0" fontId="7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>
      <alignment vertical="center"/>
    </xf>
    <xf numFmtId="176" fontId="6" fillId="2" borderId="0" xfId="0" applyNumberFormat="1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1142326</xdr:colOff>
      <xdr:row>5</xdr:row>
      <xdr:rowOff>8965</xdr:rowOff>
    </xdr:from>
    <xdr:to>
      <xdr:col>11</xdr:col>
      <xdr:colOff>212911</xdr:colOff>
      <xdr:row>14</xdr:row>
      <xdr:rowOff>185683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458511A-B040-D7B4-7C08-C81C16002718}"/>
            </a:ext>
          </a:extLst>
        </xdr:cNvPr>
        <xdr:cNvSpPr/>
      </xdr:nvSpPr>
      <xdr:spPr>
        <a:xfrm>
          <a:off x="8583032" y="1129553"/>
          <a:ext cx="3362438" cy="196965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金額の妥当性等については考慮しておりません。</a:t>
          </a:r>
          <a:endParaRPr kumimoji="1" lang="en-US" altLang="ja-JP" sz="1100"/>
        </a:p>
        <a:p>
          <a:pPr algn="l"/>
          <a:r>
            <a:rPr kumimoji="1" lang="ja-JP" altLang="en-US" sz="1100"/>
            <a:t>応募者における運営経費などを踏まえた</a:t>
          </a:r>
          <a:r>
            <a:rPr kumimoji="1" lang="en-US" altLang="ja-JP" sz="1100"/>
            <a:t>KPI</a:t>
          </a:r>
          <a:r>
            <a:rPr kumimoji="1" lang="ja-JP" altLang="en-US" sz="1100"/>
            <a:t>連動額設定を行うこととしてください。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6049</xdr:colOff>
      <xdr:row>27</xdr:row>
      <xdr:rowOff>4482</xdr:rowOff>
    </xdr:from>
    <xdr:to>
      <xdr:col>11</xdr:col>
      <xdr:colOff>219634</xdr:colOff>
      <xdr:row>36</xdr:row>
      <xdr:rowOff>181199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6ADDC6D-C2F4-4069-8E68-AF1ACD279576}"/>
            </a:ext>
          </a:extLst>
        </xdr:cNvPr>
        <xdr:cNvSpPr/>
      </xdr:nvSpPr>
      <xdr:spPr>
        <a:xfrm>
          <a:off x="8589755" y="5293658"/>
          <a:ext cx="3362438" cy="196965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金額の妥当性等については考慮しておりません。</a:t>
          </a:r>
          <a:endParaRPr kumimoji="1" lang="en-US" altLang="ja-JP" sz="1100"/>
        </a:p>
        <a:p>
          <a:pPr algn="l"/>
          <a:r>
            <a:rPr kumimoji="1" lang="ja-JP" altLang="en-US" sz="1100"/>
            <a:t>応募者における運営経費などを踏まえた</a:t>
          </a:r>
          <a:r>
            <a:rPr kumimoji="1" lang="en-US" altLang="ja-JP" sz="1100"/>
            <a:t>KPI</a:t>
          </a:r>
          <a:r>
            <a:rPr kumimoji="1" lang="ja-JP" altLang="en-US" sz="1100"/>
            <a:t>連動額設定を行うこととしてください。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2760-81B7-40B0-A79A-E214CD837E1B}">
  <sheetPr>
    <pageSetUpPr fitToPage="1"/>
  </sheetPr>
  <dimension ref="B1:K48"/>
  <sheetViews>
    <sheetView showGridLines="0" tabSelected="1" zoomScale="85" zoomScaleNormal="85" zoomScaleSheetLayoutView="100" workbookViewId="0">
      <selection activeCell="B45" sqref="B45"/>
    </sheetView>
  </sheetViews>
  <sheetFormatPr defaultColWidth="8.75" defaultRowHeight="15.75" x14ac:dyDescent="0.4"/>
  <cols>
    <col min="1" max="1" width="1.75" style="1" customWidth="1"/>
    <col min="2" max="2" width="4.25" style="1" customWidth="1"/>
    <col min="3" max="3" width="5" style="1" bestFit="1" customWidth="1"/>
    <col min="4" max="4" width="6.75" style="1" customWidth="1"/>
    <col min="5" max="5" width="61.75" style="1" customWidth="1"/>
    <col min="6" max="6" width="14.375" style="1" bestFit="1" customWidth="1"/>
    <col min="7" max="7" width="3.625" style="1" bestFit="1" customWidth="1"/>
    <col min="8" max="8" width="15" style="1" customWidth="1"/>
    <col min="9" max="9" width="12.375" style="1" customWidth="1"/>
    <col min="10" max="10" width="13.625" style="1" customWidth="1"/>
    <col min="11" max="11" width="15.25" style="1" customWidth="1"/>
    <col min="12" max="12" width="9.75" style="1" customWidth="1"/>
    <col min="13" max="16384" width="8.75" style="1"/>
  </cols>
  <sheetData>
    <row r="1" spans="2:11" ht="21" x14ac:dyDescent="0.4">
      <c r="B1" s="3" t="s">
        <v>44</v>
      </c>
      <c r="K1" s="2" t="s">
        <v>0</v>
      </c>
    </row>
    <row r="3" spans="2:11" ht="21" x14ac:dyDescent="0.4">
      <c r="B3" s="3" t="s">
        <v>29</v>
      </c>
      <c r="K3" s="4" t="s">
        <v>53</v>
      </c>
    </row>
    <row r="4" spans="2:11" x14ac:dyDescent="0.4">
      <c r="B4" s="29" t="s">
        <v>1</v>
      </c>
      <c r="C4" s="31" t="s">
        <v>2</v>
      </c>
      <c r="D4" s="30" t="s">
        <v>3</v>
      </c>
      <c r="E4" s="31" t="s">
        <v>24</v>
      </c>
      <c r="F4" s="31" t="s">
        <v>5</v>
      </c>
      <c r="G4" s="31"/>
      <c r="H4" s="5" t="s">
        <v>6</v>
      </c>
      <c r="I4" s="5" t="s">
        <v>25</v>
      </c>
      <c r="J4" s="5" t="s">
        <v>26</v>
      </c>
      <c r="K4" s="5" t="s">
        <v>9</v>
      </c>
    </row>
    <row r="5" spans="2:11" ht="14.45" customHeight="1" x14ac:dyDescent="0.4">
      <c r="B5" s="30"/>
      <c r="C5" s="30"/>
      <c r="D5" s="32"/>
      <c r="E5" s="30"/>
      <c r="F5" s="30" t="s">
        <v>10</v>
      </c>
      <c r="G5" s="30"/>
      <c r="H5" s="6" t="s">
        <v>11</v>
      </c>
      <c r="I5" s="6" t="s">
        <v>12</v>
      </c>
      <c r="J5" s="6" t="s">
        <v>13</v>
      </c>
      <c r="K5" s="6" t="s">
        <v>14</v>
      </c>
    </row>
    <row r="6" spans="2:11" x14ac:dyDescent="0.4">
      <c r="B6" s="7">
        <v>1</v>
      </c>
      <c r="C6" s="5" t="s">
        <v>15</v>
      </c>
      <c r="D6" s="20" t="s">
        <v>16</v>
      </c>
      <c r="E6" s="7" t="s">
        <v>46</v>
      </c>
      <c r="F6" s="8"/>
      <c r="G6" s="8" t="s">
        <v>18</v>
      </c>
      <c r="H6" s="9"/>
      <c r="I6" s="16"/>
      <c r="J6" s="16"/>
      <c r="K6" s="16"/>
    </row>
    <row r="7" spans="2:11" x14ac:dyDescent="0.4">
      <c r="B7" s="7">
        <v>2</v>
      </c>
      <c r="C7" s="5" t="s">
        <v>15</v>
      </c>
      <c r="D7" s="20" t="s">
        <v>16</v>
      </c>
      <c r="E7" s="7" t="s">
        <v>30</v>
      </c>
      <c r="F7" s="22">
        <v>5</v>
      </c>
      <c r="G7" s="8" t="s">
        <v>18</v>
      </c>
      <c r="H7" s="9"/>
      <c r="I7" s="16"/>
      <c r="J7" s="16"/>
      <c r="K7" s="16"/>
    </row>
    <row r="8" spans="2:11" x14ac:dyDescent="0.4">
      <c r="B8" s="7">
        <v>3</v>
      </c>
      <c r="C8" s="5" t="s">
        <v>15</v>
      </c>
      <c r="D8" s="20" t="s">
        <v>16</v>
      </c>
      <c r="E8" s="7" t="s">
        <v>55</v>
      </c>
      <c r="F8" s="8"/>
      <c r="G8" s="8" t="s">
        <v>38</v>
      </c>
      <c r="H8" s="9"/>
      <c r="I8" s="16"/>
      <c r="J8" s="16"/>
      <c r="K8" s="16"/>
    </row>
    <row r="9" spans="2:11" x14ac:dyDescent="0.4">
      <c r="B9" s="7">
        <v>4</v>
      </c>
      <c r="C9" s="5" t="s">
        <v>15</v>
      </c>
      <c r="D9" s="20" t="s">
        <v>16</v>
      </c>
      <c r="E9" s="7" t="s">
        <v>31</v>
      </c>
      <c r="F9" s="22">
        <v>5</v>
      </c>
      <c r="G9" s="8" t="s">
        <v>18</v>
      </c>
      <c r="H9" s="9"/>
      <c r="I9" s="16"/>
      <c r="J9" s="16"/>
      <c r="K9" s="16"/>
    </row>
    <row r="10" spans="2:11" x14ac:dyDescent="0.4">
      <c r="B10" s="7">
        <v>5</v>
      </c>
      <c r="C10" s="5" t="s">
        <v>15</v>
      </c>
      <c r="D10" s="20" t="s">
        <v>16</v>
      </c>
      <c r="E10" s="7" t="s">
        <v>56</v>
      </c>
      <c r="F10" s="8"/>
      <c r="G10" s="8" t="s">
        <v>17</v>
      </c>
      <c r="H10" s="9"/>
      <c r="I10" s="16"/>
      <c r="J10" s="16"/>
      <c r="K10" s="16"/>
    </row>
    <row r="11" spans="2:11" ht="14.45" customHeight="1" x14ac:dyDescent="0.4">
      <c r="B11" s="7">
        <v>6</v>
      </c>
      <c r="C11" s="5" t="s">
        <v>19</v>
      </c>
      <c r="D11" s="20" t="s">
        <v>16</v>
      </c>
      <c r="E11" s="7" t="s">
        <v>39</v>
      </c>
      <c r="F11" s="21"/>
      <c r="G11" s="8"/>
      <c r="H11" s="9"/>
      <c r="I11" s="16"/>
      <c r="J11" s="16"/>
      <c r="K11" s="16"/>
    </row>
    <row r="12" spans="2:11" x14ac:dyDescent="0.4">
      <c r="B12" s="7">
        <v>7</v>
      </c>
      <c r="C12" s="5" t="s">
        <v>19</v>
      </c>
      <c r="D12" s="20" t="s">
        <v>16</v>
      </c>
      <c r="E12" s="7" t="s">
        <v>40</v>
      </c>
      <c r="F12" s="8"/>
      <c r="G12" s="8"/>
      <c r="H12" s="9"/>
      <c r="I12" s="16"/>
      <c r="J12" s="16"/>
      <c r="K12" s="16"/>
    </row>
    <row r="13" spans="2:11" x14ac:dyDescent="0.4">
      <c r="B13" s="7">
        <v>8</v>
      </c>
      <c r="C13" s="5" t="s">
        <v>19</v>
      </c>
      <c r="D13" s="20" t="s">
        <v>16</v>
      </c>
      <c r="E13" s="7" t="s">
        <v>41</v>
      </c>
      <c r="F13" s="8"/>
      <c r="G13" s="8"/>
      <c r="H13" s="9"/>
      <c r="I13" s="16"/>
      <c r="J13" s="16"/>
      <c r="K13" s="16"/>
    </row>
    <row r="14" spans="2:11" x14ac:dyDescent="0.4">
      <c r="B14" s="7">
        <v>9</v>
      </c>
      <c r="C14" s="5" t="s">
        <v>19</v>
      </c>
      <c r="D14" s="20" t="s">
        <v>16</v>
      </c>
      <c r="E14" s="7"/>
      <c r="F14" s="8"/>
      <c r="G14" s="8"/>
      <c r="H14" s="9"/>
      <c r="I14" s="16"/>
      <c r="J14" s="16"/>
      <c r="K14" s="16"/>
    </row>
    <row r="15" spans="2:11" x14ac:dyDescent="0.4">
      <c r="B15" s="7">
        <v>10</v>
      </c>
      <c r="C15" s="5" t="s">
        <v>19</v>
      </c>
      <c r="D15" s="20" t="s">
        <v>16</v>
      </c>
      <c r="E15" s="7"/>
      <c r="F15" s="8"/>
      <c r="G15" s="8"/>
      <c r="H15" s="9"/>
      <c r="I15" s="16"/>
      <c r="J15" s="16"/>
      <c r="K15" s="16"/>
    </row>
    <row r="16" spans="2:11" x14ac:dyDescent="0.4">
      <c r="B16" s="7">
        <v>11</v>
      </c>
      <c r="C16" s="5" t="s">
        <v>19</v>
      </c>
      <c r="D16" s="20" t="s">
        <v>16</v>
      </c>
      <c r="E16" s="7"/>
      <c r="F16" s="8"/>
      <c r="G16" s="8"/>
      <c r="H16" s="9"/>
      <c r="I16" s="16"/>
      <c r="J16" s="16"/>
      <c r="K16" s="16"/>
    </row>
    <row r="17" spans="2:11" x14ac:dyDescent="0.4">
      <c r="B17" s="7">
        <v>12</v>
      </c>
      <c r="C17" s="5" t="s">
        <v>19</v>
      </c>
      <c r="D17" s="20" t="s">
        <v>16</v>
      </c>
      <c r="E17" s="7"/>
      <c r="F17" s="10"/>
      <c r="G17" s="8"/>
      <c r="H17" s="9"/>
      <c r="I17" s="16"/>
      <c r="J17" s="16"/>
      <c r="K17" s="16"/>
    </row>
    <row r="18" spans="2:11" ht="16.5" thickBot="1" x14ac:dyDescent="0.45">
      <c r="B18" s="39" t="s">
        <v>45</v>
      </c>
      <c r="C18" s="39"/>
      <c r="D18" s="39"/>
      <c r="E18" s="39"/>
      <c r="F18" s="39"/>
      <c r="G18" s="39"/>
      <c r="H18" s="11">
        <f>SUM(H6:H17)</f>
        <v>0</v>
      </c>
      <c r="I18" s="17"/>
      <c r="J18" s="17"/>
      <c r="K18" s="17"/>
    </row>
    <row r="19" spans="2:11" ht="16.5" thickBot="1" x14ac:dyDescent="0.45">
      <c r="B19" s="40" t="s">
        <v>27</v>
      </c>
      <c r="C19" s="41"/>
      <c r="D19" s="41"/>
      <c r="E19" s="41"/>
      <c r="F19" s="41"/>
      <c r="G19" s="41"/>
      <c r="H19" s="12">
        <f>H18</f>
        <v>0</v>
      </c>
      <c r="I19" s="13"/>
      <c r="J19" s="13"/>
      <c r="K19" s="14"/>
    </row>
    <row r="20" spans="2:11" x14ac:dyDescent="0.4">
      <c r="B20" s="15" t="s">
        <v>58</v>
      </c>
      <c r="C20" s="26"/>
      <c r="D20" s="26"/>
      <c r="E20" s="26"/>
      <c r="F20" s="26"/>
      <c r="G20" s="26"/>
      <c r="H20" s="27"/>
      <c r="I20" s="28"/>
      <c r="J20" s="28"/>
      <c r="K20" s="28"/>
    </row>
    <row r="21" spans="2:11" x14ac:dyDescent="0.4">
      <c r="B21" s="15" t="s">
        <v>20</v>
      </c>
      <c r="C21" s="15"/>
      <c r="D21" s="15"/>
    </row>
    <row r="22" spans="2:11" x14ac:dyDescent="0.4">
      <c r="B22" s="1" t="s">
        <v>52</v>
      </c>
    </row>
    <row r="23" spans="2:11" x14ac:dyDescent="0.4">
      <c r="B23" s="1" t="s">
        <v>57</v>
      </c>
    </row>
    <row r="24" spans="2:11" ht="6.6" customHeight="1" x14ac:dyDescent="0.4"/>
    <row r="25" spans="2:11" ht="21" x14ac:dyDescent="0.4">
      <c r="B25" s="3" t="s">
        <v>28</v>
      </c>
      <c r="K25" s="4" t="s">
        <v>53</v>
      </c>
    </row>
    <row r="26" spans="2:11" ht="15" customHeight="1" x14ac:dyDescent="0.4">
      <c r="B26" s="42" t="s">
        <v>1</v>
      </c>
      <c r="C26" s="30" t="s">
        <v>2</v>
      </c>
      <c r="D26" s="30" t="s">
        <v>3</v>
      </c>
      <c r="E26" s="30" t="s">
        <v>4</v>
      </c>
      <c r="F26" s="44" t="s">
        <v>5</v>
      </c>
      <c r="G26" s="45"/>
      <c r="H26" s="5" t="s">
        <v>6</v>
      </c>
      <c r="I26" s="5" t="s">
        <v>7</v>
      </c>
      <c r="J26" s="5" t="s">
        <v>8</v>
      </c>
      <c r="K26" s="5" t="s">
        <v>9</v>
      </c>
    </row>
    <row r="27" spans="2:11" x14ac:dyDescent="0.4">
      <c r="B27" s="43"/>
      <c r="C27" s="32"/>
      <c r="D27" s="32"/>
      <c r="E27" s="32"/>
      <c r="F27" s="44" t="s">
        <v>10</v>
      </c>
      <c r="G27" s="45"/>
      <c r="H27" s="6" t="s">
        <v>11</v>
      </c>
      <c r="I27" s="6" t="s">
        <v>12</v>
      </c>
      <c r="J27" s="6" t="s">
        <v>13</v>
      </c>
      <c r="K27" s="6" t="s">
        <v>14</v>
      </c>
    </row>
    <row r="28" spans="2:11" x14ac:dyDescent="0.4">
      <c r="B28" s="7">
        <v>1</v>
      </c>
      <c r="C28" s="5" t="s">
        <v>15</v>
      </c>
      <c r="D28" s="20" t="s">
        <v>16</v>
      </c>
      <c r="E28" s="7" t="s">
        <v>55</v>
      </c>
      <c r="F28" s="8"/>
      <c r="G28" s="8" t="s">
        <v>38</v>
      </c>
      <c r="H28" s="9"/>
      <c r="I28" s="16"/>
      <c r="J28" s="16"/>
      <c r="K28" s="16"/>
    </row>
    <row r="29" spans="2:11" x14ac:dyDescent="0.4">
      <c r="B29" s="7">
        <v>2</v>
      </c>
      <c r="C29" s="5" t="s">
        <v>15</v>
      </c>
      <c r="D29" s="20" t="s">
        <v>16</v>
      </c>
      <c r="E29" s="7" t="s">
        <v>32</v>
      </c>
      <c r="F29" s="22">
        <v>5</v>
      </c>
      <c r="G29" s="8" t="s">
        <v>18</v>
      </c>
      <c r="H29" s="9"/>
      <c r="I29" s="16"/>
      <c r="J29" s="16"/>
      <c r="K29" s="16"/>
    </row>
    <row r="30" spans="2:11" x14ac:dyDescent="0.4">
      <c r="B30" s="7">
        <v>3</v>
      </c>
      <c r="C30" s="5" t="s">
        <v>15</v>
      </c>
      <c r="D30" s="20" t="s">
        <v>16</v>
      </c>
      <c r="E30" s="7" t="s">
        <v>33</v>
      </c>
      <c r="F30" s="23">
        <v>50000000</v>
      </c>
      <c r="G30" s="8" t="s">
        <v>35</v>
      </c>
      <c r="H30" s="24">
        <v>50000000</v>
      </c>
      <c r="I30" s="16"/>
      <c r="J30" s="16"/>
      <c r="K30" s="16"/>
    </row>
    <row r="31" spans="2:11" x14ac:dyDescent="0.4">
      <c r="B31" s="7">
        <v>4</v>
      </c>
      <c r="C31" s="5" t="s">
        <v>15</v>
      </c>
      <c r="D31" s="20" t="s">
        <v>16</v>
      </c>
      <c r="E31" s="7" t="s">
        <v>34</v>
      </c>
      <c r="F31" s="22">
        <v>5</v>
      </c>
      <c r="G31" s="8" t="s">
        <v>18</v>
      </c>
      <c r="H31" s="9"/>
      <c r="I31" s="16"/>
      <c r="J31" s="16"/>
      <c r="K31" s="16"/>
    </row>
    <row r="32" spans="2:11" ht="14.45" customHeight="1" x14ac:dyDescent="0.4">
      <c r="B32" s="7">
        <v>5</v>
      </c>
      <c r="C32" s="5" t="s">
        <v>15</v>
      </c>
      <c r="D32" s="20" t="s">
        <v>16</v>
      </c>
      <c r="E32" s="7" t="s">
        <v>56</v>
      </c>
      <c r="F32" s="8"/>
      <c r="G32" s="8" t="s">
        <v>17</v>
      </c>
      <c r="H32" s="9"/>
      <c r="I32" s="16"/>
      <c r="J32" s="16"/>
      <c r="K32" s="16"/>
    </row>
    <row r="33" spans="2:11" x14ac:dyDescent="0.4">
      <c r="B33" s="7">
        <v>6</v>
      </c>
      <c r="C33" s="5" t="s">
        <v>19</v>
      </c>
      <c r="D33" s="20" t="s">
        <v>16</v>
      </c>
      <c r="E33" s="7" t="s">
        <v>42</v>
      </c>
      <c r="F33" s="8"/>
      <c r="G33" s="8"/>
      <c r="H33" s="9"/>
      <c r="I33" s="16"/>
      <c r="J33" s="16"/>
      <c r="K33" s="16"/>
    </row>
    <row r="34" spans="2:11" x14ac:dyDescent="0.4">
      <c r="B34" s="7">
        <v>7</v>
      </c>
      <c r="C34" s="5" t="s">
        <v>19</v>
      </c>
      <c r="D34" s="20" t="s">
        <v>16</v>
      </c>
      <c r="E34" s="7" t="s">
        <v>40</v>
      </c>
      <c r="F34" s="8"/>
      <c r="G34" s="8"/>
      <c r="H34" s="9"/>
      <c r="I34" s="16"/>
      <c r="J34" s="16"/>
      <c r="K34" s="16"/>
    </row>
    <row r="35" spans="2:11" x14ac:dyDescent="0.4">
      <c r="B35" s="7">
        <v>8</v>
      </c>
      <c r="C35" s="5" t="s">
        <v>19</v>
      </c>
      <c r="D35" s="20" t="s">
        <v>16</v>
      </c>
      <c r="E35" s="7" t="s">
        <v>41</v>
      </c>
      <c r="F35" s="8"/>
      <c r="G35" s="8"/>
      <c r="H35" s="9"/>
      <c r="I35" s="16"/>
      <c r="J35" s="16"/>
      <c r="K35" s="16"/>
    </row>
    <row r="36" spans="2:11" x14ac:dyDescent="0.4">
      <c r="B36" s="7">
        <v>9</v>
      </c>
      <c r="C36" s="5" t="s">
        <v>15</v>
      </c>
      <c r="D36" s="20" t="s">
        <v>21</v>
      </c>
      <c r="E36" s="7" t="s">
        <v>36</v>
      </c>
      <c r="F36" s="22">
        <v>30</v>
      </c>
      <c r="G36" s="8" t="s">
        <v>43</v>
      </c>
      <c r="H36" s="9"/>
      <c r="I36" s="16"/>
      <c r="J36" s="16"/>
      <c r="K36" s="16"/>
    </row>
    <row r="37" spans="2:11" x14ac:dyDescent="0.4">
      <c r="B37" s="7">
        <v>10</v>
      </c>
      <c r="C37" s="5" t="s">
        <v>15</v>
      </c>
      <c r="D37" s="20" t="s">
        <v>21</v>
      </c>
      <c r="E37" s="7" t="s">
        <v>37</v>
      </c>
      <c r="F37" s="25">
        <v>5</v>
      </c>
      <c r="G37" s="8" t="s">
        <v>18</v>
      </c>
      <c r="H37" s="9"/>
      <c r="I37" s="16"/>
      <c r="J37" s="16"/>
      <c r="K37" s="16"/>
    </row>
    <row r="38" spans="2:11" x14ac:dyDescent="0.4">
      <c r="B38" s="7">
        <v>11</v>
      </c>
      <c r="C38" s="5" t="s">
        <v>19</v>
      </c>
      <c r="D38" s="20"/>
      <c r="E38" s="7"/>
      <c r="F38" s="10"/>
      <c r="G38" s="8"/>
      <c r="H38" s="9"/>
      <c r="I38" s="16"/>
      <c r="J38" s="16"/>
      <c r="K38" s="16"/>
    </row>
    <row r="39" spans="2:11" x14ac:dyDescent="0.4">
      <c r="B39" s="7">
        <v>12</v>
      </c>
      <c r="C39" s="5" t="s">
        <v>19</v>
      </c>
      <c r="D39" s="20"/>
      <c r="E39" s="7"/>
      <c r="F39" s="8"/>
      <c r="G39" s="8"/>
      <c r="H39" s="9"/>
      <c r="I39" s="16"/>
      <c r="J39" s="16"/>
      <c r="K39" s="16"/>
    </row>
    <row r="40" spans="2:11" x14ac:dyDescent="0.4">
      <c r="B40" s="7">
        <v>13</v>
      </c>
      <c r="C40" s="5" t="s">
        <v>22</v>
      </c>
      <c r="D40" s="20"/>
      <c r="E40" s="7"/>
      <c r="F40" s="10"/>
      <c r="G40" s="8"/>
      <c r="H40" s="9"/>
      <c r="I40" s="16"/>
      <c r="J40" s="16"/>
      <c r="K40" s="16"/>
    </row>
    <row r="41" spans="2:11" x14ac:dyDescent="0.4">
      <c r="B41" s="7">
        <v>14</v>
      </c>
      <c r="C41" s="5" t="s">
        <v>22</v>
      </c>
      <c r="D41" s="20"/>
      <c r="E41" s="7"/>
      <c r="F41" s="10"/>
      <c r="G41" s="8"/>
      <c r="H41" s="9"/>
      <c r="I41" s="16"/>
      <c r="J41" s="16"/>
      <c r="K41" s="16"/>
    </row>
    <row r="42" spans="2:11" x14ac:dyDescent="0.4">
      <c r="B42" s="7">
        <v>15</v>
      </c>
      <c r="C42" s="5" t="s">
        <v>22</v>
      </c>
      <c r="D42" s="5"/>
      <c r="E42" s="7"/>
      <c r="F42" s="10"/>
      <c r="G42" s="8"/>
      <c r="H42" s="9"/>
      <c r="I42" s="16"/>
      <c r="J42" s="16"/>
      <c r="K42" s="16"/>
    </row>
    <row r="43" spans="2:11" ht="16.5" thickBot="1" x14ac:dyDescent="0.45">
      <c r="B43" s="33" t="s">
        <v>45</v>
      </c>
      <c r="C43" s="34"/>
      <c r="D43" s="34"/>
      <c r="E43" s="34"/>
      <c r="F43" s="34"/>
      <c r="G43" s="35"/>
      <c r="H43" s="11">
        <f>SUM(H28:H42)</f>
        <v>50000000</v>
      </c>
      <c r="I43" s="17"/>
      <c r="J43" s="17"/>
      <c r="K43" s="17"/>
    </row>
    <row r="44" spans="2:11" ht="16.5" thickBot="1" x14ac:dyDescent="0.45">
      <c r="B44" s="36" t="s">
        <v>23</v>
      </c>
      <c r="C44" s="37"/>
      <c r="D44" s="37"/>
      <c r="E44" s="37"/>
      <c r="F44" s="37"/>
      <c r="G44" s="38"/>
      <c r="H44" s="12">
        <f>H43</f>
        <v>50000000</v>
      </c>
      <c r="I44" s="18"/>
      <c r="J44" s="18"/>
      <c r="K44" s="19"/>
    </row>
    <row r="45" spans="2:11" x14ac:dyDescent="0.4">
      <c r="B45" s="15" t="s">
        <v>58</v>
      </c>
      <c r="C45" s="26"/>
      <c r="D45" s="26"/>
      <c r="E45" s="26"/>
      <c r="F45" s="26"/>
      <c r="G45" s="26"/>
      <c r="H45" s="27"/>
      <c r="I45" s="28"/>
      <c r="J45" s="28"/>
      <c r="K45" s="28"/>
    </row>
    <row r="46" spans="2:11" x14ac:dyDescent="0.4">
      <c r="B46" s="15" t="s">
        <v>20</v>
      </c>
      <c r="C46" s="15"/>
      <c r="D46" s="15"/>
    </row>
    <row r="47" spans="2:11" x14ac:dyDescent="0.4">
      <c r="B47" s="1" t="s">
        <v>52</v>
      </c>
    </row>
    <row r="48" spans="2:11" x14ac:dyDescent="0.4">
      <c r="B48" s="1" t="s">
        <v>57</v>
      </c>
    </row>
  </sheetData>
  <mergeCells count="16">
    <mergeCell ref="B43:G43"/>
    <mergeCell ref="B44:G44"/>
    <mergeCell ref="B18:G18"/>
    <mergeCell ref="B19:G19"/>
    <mergeCell ref="B26:B27"/>
    <mergeCell ref="C26:C27"/>
    <mergeCell ref="D26:D27"/>
    <mergeCell ref="E26:E27"/>
    <mergeCell ref="F26:G26"/>
    <mergeCell ref="F27:G27"/>
    <mergeCell ref="B4:B5"/>
    <mergeCell ref="C4:C5"/>
    <mergeCell ref="D4:D5"/>
    <mergeCell ref="E4:E5"/>
    <mergeCell ref="F4:G4"/>
    <mergeCell ref="F5:G5"/>
  </mergeCells>
  <phoneticPr fontId="1"/>
  <pageMargins left="0.31496062992125984" right="0.31496062992125984" top="0.74803149606299213" bottom="0.74803149606299213" header="0.31496062992125984" footer="0.31496062992125984"/>
  <pageSetup paperSize="9" scale="91" fitToHeight="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1C3B-4AEF-4807-8E67-CA7ABE4890D4}">
  <sheetPr>
    <pageSetUpPr fitToPage="1"/>
  </sheetPr>
  <dimension ref="B1:K48"/>
  <sheetViews>
    <sheetView showGridLines="0" zoomScale="85" zoomScaleNormal="85" zoomScaleSheetLayoutView="100" workbookViewId="0">
      <selection activeCell="B20" sqref="B20"/>
    </sheetView>
  </sheetViews>
  <sheetFormatPr defaultColWidth="8.75" defaultRowHeight="15.75" x14ac:dyDescent="0.4"/>
  <cols>
    <col min="1" max="1" width="1.75" style="1" customWidth="1"/>
    <col min="2" max="2" width="4.25" style="1" customWidth="1"/>
    <col min="3" max="3" width="5" style="1" bestFit="1" customWidth="1"/>
    <col min="4" max="4" width="6.75" style="1" customWidth="1"/>
    <col min="5" max="5" width="61.75" style="1" bestFit="1" customWidth="1"/>
    <col min="6" max="6" width="14.375" style="1" bestFit="1" customWidth="1"/>
    <col min="7" max="7" width="3.625" style="1" bestFit="1" customWidth="1"/>
    <col min="8" max="8" width="15" style="1" customWidth="1"/>
    <col min="9" max="9" width="12.375" style="1" customWidth="1"/>
    <col min="10" max="10" width="13.625" style="1" customWidth="1"/>
    <col min="11" max="11" width="15.25" style="1" customWidth="1"/>
    <col min="12" max="12" width="9.75" style="1" customWidth="1"/>
    <col min="13" max="16384" width="8.75" style="1"/>
  </cols>
  <sheetData>
    <row r="1" spans="2:11" ht="21" x14ac:dyDescent="0.4">
      <c r="B1" s="3" t="s">
        <v>54</v>
      </c>
      <c r="K1" s="2" t="s">
        <v>0</v>
      </c>
    </row>
    <row r="3" spans="2:11" ht="21" x14ac:dyDescent="0.4">
      <c r="B3" s="3" t="s">
        <v>29</v>
      </c>
      <c r="K3" s="4" t="s">
        <v>53</v>
      </c>
    </row>
    <row r="4" spans="2:11" x14ac:dyDescent="0.4">
      <c r="B4" s="29" t="s">
        <v>1</v>
      </c>
      <c r="C4" s="31" t="s">
        <v>2</v>
      </c>
      <c r="D4" s="30" t="s">
        <v>3</v>
      </c>
      <c r="E4" s="31" t="s">
        <v>24</v>
      </c>
      <c r="F4" s="31" t="s">
        <v>5</v>
      </c>
      <c r="G4" s="31"/>
      <c r="H4" s="5" t="s">
        <v>6</v>
      </c>
      <c r="I4" s="5" t="s">
        <v>25</v>
      </c>
      <c r="J4" s="5" t="s">
        <v>26</v>
      </c>
      <c r="K4" s="5" t="s">
        <v>9</v>
      </c>
    </row>
    <row r="5" spans="2:11" ht="14.45" customHeight="1" x14ac:dyDescent="0.4">
      <c r="B5" s="30"/>
      <c r="C5" s="30"/>
      <c r="D5" s="32"/>
      <c r="E5" s="30"/>
      <c r="F5" s="30" t="s">
        <v>10</v>
      </c>
      <c r="G5" s="30"/>
      <c r="H5" s="6" t="s">
        <v>11</v>
      </c>
      <c r="I5" s="6" t="s">
        <v>12</v>
      </c>
      <c r="J5" s="6" t="s">
        <v>13</v>
      </c>
      <c r="K5" s="6" t="s">
        <v>14</v>
      </c>
    </row>
    <row r="6" spans="2:11" x14ac:dyDescent="0.4">
      <c r="B6" s="7">
        <v>1</v>
      </c>
      <c r="C6" s="5" t="s">
        <v>15</v>
      </c>
      <c r="D6" s="20" t="s">
        <v>16</v>
      </c>
      <c r="E6" s="7" t="s">
        <v>46</v>
      </c>
      <c r="F6" s="8">
        <v>30</v>
      </c>
      <c r="G6" s="8" t="s">
        <v>18</v>
      </c>
      <c r="H6" s="9">
        <v>6000000</v>
      </c>
      <c r="I6" s="16"/>
      <c r="J6" s="16"/>
      <c r="K6" s="16"/>
    </row>
    <row r="7" spans="2:11" x14ac:dyDescent="0.4">
      <c r="B7" s="7">
        <v>2</v>
      </c>
      <c r="C7" s="5" t="s">
        <v>15</v>
      </c>
      <c r="D7" s="20" t="s">
        <v>16</v>
      </c>
      <c r="E7" s="7" t="s">
        <v>30</v>
      </c>
      <c r="F7" s="22">
        <v>5</v>
      </c>
      <c r="G7" s="8" t="s">
        <v>18</v>
      </c>
      <c r="H7" s="9">
        <v>7500000</v>
      </c>
      <c r="I7" s="16"/>
      <c r="J7" s="16"/>
      <c r="K7" s="16"/>
    </row>
    <row r="8" spans="2:11" x14ac:dyDescent="0.4">
      <c r="B8" s="7">
        <v>3</v>
      </c>
      <c r="C8" s="5" t="s">
        <v>15</v>
      </c>
      <c r="D8" s="20" t="s">
        <v>16</v>
      </c>
      <c r="E8" s="7" t="s">
        <v>55</v>
      </c>
      <c r="F8" s="8">
        <v>30</v>
      </c>
      <c r="G8" s="8" t="s">
        <v>38</v>
      </c>
      <c r="H8" s="9">
        <v>4500000</v>
      </c>
      <c r="I8" s="16"/>
      <c r="J8" s="16"/>
      <c r="K8" s="16"/>
    </row>
    <row r="9" spans="2:11" x14ac:dyDescent="0.4">
      <c r="B9" s="7">
        <v>4</v>
      </c>
      <c r="C9" s="5" t="s">
        <v>15</v>
      </c>
      <c r="D9" s="20" t="s">
        <v>16</v>
      </c>
      <c r="E9" s="7" t="s">
        <v>31</v>
      </c>
      <c r="F9" s="22">
        <v>5</v>
      </c>
      <c r="G9" s="8" t="s">
        <v>18</v>
      </c>
      <c r="H9" s="9">
        <v>6000000</v>
      </c>
      <c r="I9" s="16"/>
      <c r="J9" s="16"/>
      <c r="K9" s="16"/>
    </row>
    <row r="10" spans="2:11" x14ac:dyDescent="0.4">
      <c r="B10" s="7">
        <v>5</v>
      </c>
      <c r="C10" s="5" t="s">
        <v>15</v>
      </c>
      <c r="D10" s="20" t="s">
        <v>16</v>
      </c>
      <c r="E10" s="7" t="s">
        <v>56</v>
      </c>
      <c r="F10" s="8">
        <v>1</v>
      </c>
      <c r="G10" s="8" t="s">
        <v>17</v>
      </c>
      <c r="H10" s="9">
        <v>6000000</v>
      </c>
      <c r="I10" s="16"/>
      <c r="J10" s="16"/>
      <c r="K10" s="16"/>
    </row>
    <row r="11" spans="2:11" ht="14.45" customHeight="1" x14ac:dyDescent="0.4">
      <c r="B11" s="7">
        <v>6</v>
      </c>
      <c r="C11" s="5" t="s">
        <v>19</v>
      </c>
      <c r="D11" s="20" t="s">
        <v>16</v>
      </c>
      <c r="E11" s="7" t="s">
        <v>47</v>
      </c>
      <c r="F11" s="21">
        <v>30</v>
      </c>
      <c r="G11" s="8" t="s">
        <v>17</v>
      </c>
      <c r="H11" s="9">
        <v>6000000</v>
      </c>
      <c r="I11" s="16"/>
      <c r="J11" s="16"/>
      <c r="K11" s="16"/>
    </row>
    <row r="12" spans="2:11" x14ac:dyDescent="0.4">
      <c r="B12" s="7">
        <v>7</v>
      </c>
      <c r="C12" s="5" t="s">
        <v>19</v>
      </c>
      <c r="D12" s="20" t="s">
        <v>16</v>
      </c>
      <c r="E12" s="7" t="s">
        <v>48</v>
      </c>
      <c r="F12" s="8">
        <v>250</v>
      </c>
      <c r="G12" s="8" t="s">
        <v>18</v>
      </c>
      <c r="H12" s="9">
        <v>2500000</v>
      </c>
      <c r="I12" s="16"/>
      <c r="J12" s="16"/>
      <c r="K12" s="16"/>
    </row>
    <row r="13" spans="2:11" x14ac:dyDescent="0.4">
      <c r="B13" s="7">
        <v>8</v>
      </c>
      <c r="C13" s="5" t="s">
        <v>19</v>
      </c>
      <c r="D13" s="20" t="s">
        <v>16</v>
      </c>
      <c r="E13" s="7" t="s">
        <v>50</v>
      </c>
      <c r="F13" s="8">
        <v>6</v>
      </c>
      <c r="G13" s="8" t="s">
        <v>49</v>
      </c>
      <c r="H13" s="9">
        <v>4200000</v>
      </c>
      <c r="I13" s="16"/>
      <c r="J13" s="16"/>
      <c r="K13" s="16"/>
    </row>
    <row r="14" spans="2:11" x14ac:dyDescent="0.4">
      <c r="B14" s="7">
        <v>9</v>
      </c>
      <c r="C14" s="5" t="s">
        <v>19</v>
      </c>
      <c r="D14" s="20" t="s">
        <v>16</v>
      </c>
      <c r="E14" s="7"/>
      <c r="F14" s="8"/>
      <c r="G14" s="8"/>
      <c r="H14" s="9"/>
      <c r="I14" s="16"/>
      <c r="J14" s="16"/>
      <c r="K14" s="16"/>
    </row>
    <row r="15" spans="2:11" x14ac:dyDescent="0.4">
      <c r="B15" s="7">
        <v>10</v>
      </c>
      <c r="C15" s="5" t="s">
        <v>19</v>
      </c>
      <c r="D15" s="20" t="s">
        <v>16</v>
      </c>
      <c r="E15" s="7"/>
      <c r="F15" s="8"/>
      <c r="G15" s="8"/>
      <c r="H15" s="9"/>
      <c r="I15" s="16"/>
      <c r="J15" s="16"/>
      <c r="K15" s="16"/>
    </row>
    <row r="16" spans="2:11" x14ac:dyDescent="0.4">
      <c r="B16" s="7">
        <v>11</v>
      </c>
      <c r="C16" s="5" t="s">
        <v>19</v>
      </c>
      <c r="D16" s="20" t="s">
        <v>16</v>
      </c>
      <c r="E16" s="7"/>
      <c r="F16" s="8"/>
      <c r="G16" s="8"/>
      <c r="H16" s="9"/>
      <c r="I16" s="16"/>
      <c r="J16" s="16"/>
      <c r="K16" s="16"/>
    </row>
    <row r="17" spans="2:11" x14ac:dyDescent="0.4">
      <c r="B17" s="7">
        <v>12</v>
      </c>
      <c r="C17" s="5" t="s">
        <v>19</v>
      </c>
      <c r="D17" s="20" t="s">
        <v>16</v>
      </c>
      <c r="E17" s="7"/>
      <c r="F17" s="10"/>
      <c r="G17" s="8"/>
      <c r="H17" s="9"/>
      <c r="I17" s="16"/>
      <c r="J17" s="16"/>
      <c r="K17" s="16"/>
    </row>
    <row r="18" spans="2:11" ht="16.5" thickBot="1" x14ac:dyDescent="0.45">
      <c r="B18" s="39" t="s">
        <v>45</v>
      </c>
      <c r="C18" s="39"/>
      <c r="D18" s="39"/>
      <c r="E18" s="39"/>
      <c r="F18" s="39"/>
      <c r="G18" s="39"/>
      <c r="H18" s="11">
        <f>SUM(H6:H17)</f>
        <v>42700000</v>
      </c>
      <c r="I18" s="17"/>
      <c r="J18" s="17"/>
      <c r="K18" s="17"/>
    </row>
    <row r="19" spans="2:11" ht="16.5" thickBot="1" x14ac:dyDescent="0.45">
      <c r="B19" s="40" t="s">
        <v>27</v>
      </c>
      <c r="C19" s="41"/>
      <c r="D19" s="41"/>
      <c r="E19" s="41"/>
      <c r="F19" s="41"/>
      <c r="G19" s="41"/>
      <c r="H19" s="12">
        <f>H18</f>
        <v>42700000</v>
      </c>
      <c r="I19" s="13"/>
      <c r="J19" s="13"/>
      <c r="K19" s="14"/>
    </row>
    <row r="20" spans="2:11" x14ac:dyDescent="0.4">
      <c r="B20" s="15" t="s">
        <v>58</v>
      </c>
      <c r="C20" s="26"/>
      <c r="D20" s="26"/>
      <c r="E20" s="26"/>
      <c r="F20" s="26"/>
      <c r="G20" s="26"/>
      <c r="H20" s="27"/>
      <c r="I20" s="28"/>
      <c r="J20" s="28"/>
      <c r="K20" s="28"/>
    </row>
    <row r="21" spans="2:11" x14ac:dyDescent="0.4">
      <c r="B21" s="15" t="s">
        <v>20</v>
      </c>
      <c r="C21" s="15"/>
      <c r="D21" s="15"/>
    </row>
    <row r="22" spans="2:11" x14ac:dyDescent="0.4">
      <c r="B22" s="1" t="s">
        <v>52</v>
      </c>
    </row>
    <row r="23" spans="2:11" x14ac:dyDescent="0.4">
      <c r="B23" s="1" t="s">
        <v>57</v>
      </c>
    </row>
    <row r="24" spans="2:11" ht="6.6" customHeight="1" x14ac:dyDescent="0.4"/>
    <row r="25" spans="2:11" ht="21" x14ac:dyDescent="0.4">
      <c r="B25" s="3" t="s">
        <v>28</v>
      </c>
      <c r="K25" s="4" t="s">
        <v>53</v>
      </c>
    </row>
    <row r="26" spans="2:11" ht="15" customHeight="1" x14ac:dyDescent="0.4">
      <c r="B26" s="42" t="s">
        <v>1</v>
      </c>
      <c r="C26" s="30" t="s">
        <v>2</v>
      </c>
      <c r="D26" s="30" t="s">
        <v>3</v>
      </c>
      <c r="E26" s="30" t="s">
        <v>4</v>
      </c>
      <c r="F26" s="44" t="s">
        <v>5</v>
      </c>
      <c r="G26" s="45"/>
      <c r="H26" s="5" t="s">
        <v>6</v>
      </c>
      <c r="I26" s="5" t="s">
        <v>7</v>
      </c>
      <c r="J26" s="5" t="s">
        <v>8</v>
      </c>
      <c r="K26" s="5" t="s">
        <v>9</v>
      </c>
    </row>
    <row r="27" spans="2:11" x14ac:dyDescent="0.4">
      <c r="B27" s="43"/>
      <c r="C27" s="32"/>
      <c r="D27" s="32"/>
      <c r="E27" s="32"/>
      <c r="F27" s="44" t="s">
        <v>10</v>
      </c>
      <c r="G27" s="45"/>
      <c r="H27" s="6" t="s">
        <v>11</v>
      </c>
      <c r="I27" s="6" t="s">
        <v>12</v>
      </c>
      <c r="J27" s="6" t="s">
        <v>13</v>
      </c>
      <c r="K27" s="6" t="s">
        <v>14</v>
      </c>
    </row>
    <row r="28" spans="2:11" x14ac:dyDescent="0.4">
      <c r="B28" s="7">
        <v>1</v>
      </c>
      <c r="C28" s="5" t="s">
        <v>15</v>
      </c>
      <c r="D28" s="20" t="s">
        <v>16</v>
      </c>
      <c r="E28" s="7" t="s">
        <v>55</v>
      </c>
      <c r="F28" s="8">
        <v>30</v>
      </c>
      <c r="G28" s="8" t="s">
        <v>38</v>
      </c>
      <c r="H28" s="9">
        <v>4500000</v>
      </c>
      <c r="I28" s="16"/>
      <c r="J28" s="16"/>
      <c r="K28" s="16"/>
    </row>
    <row r="29" spans="2:11" x14ac:dyDescent="0.4">
      <c r="B29" s="7">
        <v>2</v>
      </c>
      <c r="C29" s="5" t="s">
        <v>15</v>
      </c>
      <c r="D29" s="20" t="s">
        <v>16</v>
      </c>
      <c r="E29" s="7" t="s">
        <v>32</v>
      </c>
      <c r="F29" s="22">
        <v>5</v>
      </c>
      <c r="G29" s="8" t="s">
        <v>18</v>
      </c>
      <c r="H29" s="9">
        <v>10000000</v>
      </c>
      <c r="I29" s="16"/>
      <c r="J29" s="16"/>
      <c r="K29" s="16"/>
    </row>
    <row r="30" spans="2:11" x14ac:dyDescent="0.4">
      <c r="B30" s="7">
        <v>3</v>
      </c>
      <c r="C30" s="5" t="s">
        <v>15</v>
      </c>
      <c r="D30" s="20" t="s">
        <v>16</v>
      </c>
      <c r="E30" s="7" t="s">
        <v>33</v>
      </c>
      <c r="F30" s="23">
        <v>50000000</v>
      </c>
      <c r="G30" s="8" t="s">
        <v>35</v>
      </c>
      <c r="H30" s="24">
        <v>50000000</v>
      </c>
      <c r="I30" s="16"/>
      <c r="J30" s="16"/>
      <c r="K30" s="16"/>
    </row>
    <row r="31" spans="2:11" x14ac:dyDescent="0.4">
      <c r="B31" s="7">
        <v>4</v>
      </c>
      <c r="C31" s="5" t="s">
        <v>15</v>
      </c>
      <c r="D31" s="20" t="s">
        <v>16</v>
      </c>
      <c r="E31" s="7" t="s">
        <v>34</v>
      </c>
      <c r="F31" s="22">
        <v>5</v>
      </c>
      <c r="G31" s="8" t="s">
        <v>18</v>
      </c>
      <c r="H31" s="9">
        <v>10000000</v>
      </c>
      <c r="I31" s="16"/>
      <c r="J31" s="16"/>
      <c r="K31" s="16"/>
    </row>
    <row r="32" spans="2:11" ht="14.45" customHeight="1" x14ac:dyDescent="0.4">
      <c r="B32" s="7">
        <v>5</v>
      </c>
      <c r="C32" s="5" t="s">
        <v>15</v>
      </c>
      <c r="D32" s="20" t="s">
        <v>16</v>
      </c>
      <c r="E32" s="7" t="s">
        <v>56</v>
      </c>
      <c r="F32" s="8">
        <v>1</v>
      </c>
      <c r="G32" s="8" t="s">
        <v>17</v>
      </c>
      <c r="H32" s="9">
        <v>6000000</v>
      </c>
      <c r="I32" s="16"/>
      <c r="J32" s="16"/>
      <c r="K32" s="16"/>
    </row>
    <row r="33" spans="2:11" x14ac:dyDescent="0.4">
      <c r="B33" s="7">
        <v>6</v>
      </c>
      <c r="C33" s="5" t="s">
        <v>19</v>
      </c>
      <c r="D33" s="20" t="s">
        <v>16</v>
      </c>
      <c r="E33" s="7" t="s">
        <v>47</v>
      </c>
      <c r="F33" s="8">
        <v>120</v>
      </c>
      <c r="G33" s="8" t="s">
        <v>17</v>
      </c>
      <c r="H33" s="9">
        <v>24000000</v>
      </c>
      <c r="I33" s="16"/>
      <c r="J33" s="16"/>
      <c r="K33" s="16"/>
    </row>
    <row r="34" spans="2:11" x14ac:dyDescent="0.4">
      <c r="B34" s="7">
        <v>7</v>
      </c>
      <c r="C34" s="5" t="s">
        <v>19</v>
      </c>
      <c r="D34" s="20" t="s">
        <v>16</v>
      </c>
      <c r="E34" s="7" t="s">
        <v>48</v>
      </c>
      <c r="F34" s="8">
        <v>500</v>
      </c>
      <c r="G34" s="8" t="s">
        <v>18</v>
      </c>
      <c r="H34" s="9">
        <v>5000000</v>
      </c>
      <c r="I34" s="16"/>
      <c r="J34" s="16"/>
      <c r="K34" s="16"/>
    </row>
    <row r="35" spans="2:11" x14ac:dyDescent="0.4">
      <c r="B35" s="7">
        <v>8</v>
      </c>
      <c r="C35" s="5" t="s">
        <v>19</v>
      </c>
      <c r="D35" s="20" t="s">
        <v>16</v>
      </c>
      <c r="E35" s="7" t="s">
        <v>51</v>
      </c>
      <c r="F35" s="10">
        <v>100</v>
      </c>
      <c r="G35" s="8" t="s">
        <v>17</v>
      </c>
      <c r="H35" s="9">
        <v>5400000</v>
      </c>
      <c r="I35" s="16"/>
      <c r="J35" s="16"/>
      <c r="K35" s="16"/>
    </row>
    <row r="36" spans="2:11" x14ac:dyDescent="0.4">
      <c r="B36" s="7">
        <v>9</v>
      </c>
      <c r="C36" s="5" t="s">
        <v>19</v>
      </c>
      <c r="D36" s="20" t="s">
        <v>16</v>
      </c>
      <c r="E36" s="7" t="s">
        <v>50</v>
      </c>
      <c r="F36" s="8">
        <v>12</v>
      </c>
      <c r="G36" s="8" t="s">
        <v>49</v>
      </c>
      <c r="H36" s="9">
        <v>8400000</v>
      </c>
      <c r="I36" s="16"/>
      <c r="J36" s="16"/>
      <c r="K36" s="16"/>
    </row>
    <row r="37" spans="2:11" x14ac:dyDescent="0.4">
      <c r="B37" s="7">
        <v>10</v>
      </c>
      <c r="C37" s="5" t="s">
        <v>15</v>
      </c>
      <c r="D37" s="20" t="s">
        <v>21</v>
      </c>
      <c r="E37" s="7" t="s">
        <v>36</v>
      </c>
      <c r="F37" s="22">
        <v>30</v>
      </c>
      <c r="G37" s="8" t="s">
        <v>43</v>
      </c>
      <c r="H37" s="9">
        <v>7500000</v>
      </c>
      <c r="I37" s="16"/>
      <c r="J37" s="16"/>
      <c r="K37" s="16"/>
    </row>
    <row r="38" spans="2:11" x14ac:dyDescent="0.4">
      <c r="B38" s="7">
        <v>11</v>
      </c>
      <c r="C38" s="5" t="s">
        <v>15</v>
      </c>
      <c r="D38" s="20" t="s">
        <v>21</v>
      </c>
      <c r="E38" s="7" t="s">
        <v>37</v>
      </c>
      <c r="F38" s="25">
        <v>5</v>
      </c>
      <c r="G38" s="8" t="s">
        <v>18</v>
      </c>
      <c r="H38" s="9">
        <v>7500000</v>
      </c>
      <c r="I38" s="16"/>
      <c r="J38" s="16"/>
      <c r="K38" s="16"/>
    </row>
    <row r="39" spans="2:11" x14ac:dyDescent="0.4">
      <c r="B39" s="7">
        <v>12</v>
      </c>
      <c r="C39" s="5" t="s">
        <v>22</v>
      </c>
      <c r="D39" s="20"/>
      <c r="E39" s="7"/>
      <c r="F39" s="10"/>
      <c r="G39" s="8"/>
      <c r="H39" s="9"/>
      <c r="I39" s="16"/>
      <c r="J39" s="16"/>
      <c r="K39" s="16"/>
    </row>
    <row r="40" spans="2:11" x14ac:dyDescent="0.4">
      <c r="B40" s="7">
        <v>13</v>
      </c>
      <c r="C40" s="5" t="s">
        <v>22</v>
      </c>
      <c r="D40" s="20"/>
      <c r="E40" s="7"/>
      <c r="F40" s="10"/>
      <c r="G40" s="8"/>
      <c r="H40" s="9"/>
      <c r="I40" s="16"/>
      <c r="J40" s="16"/>
      <c r="K40" s="16"/>
    </row>
    <row r="41" spans="2:11" x14ac:dyDescent="0.4">
      <c r="B41" s="7">
        <v>14</v>
      </c>
      <c r="C41" s="5" t="s">
        <v>22</v>
      </c>
      <c r="D41" s="20"/>
      <c r="E41" s="7"/>
      <c r="F41" s="10"/>
      <c r="G41" s="8"/>
      <c r="H41" s="9"/>
      <c r="I41" s="16"/>
      <c r="J41" s="16"/>
      <c r="K41" s="16"/>
    </row>
    <row r="42" spans="2:11" x14ac:dyDescent="0.4">
      <c r="B42" s="7">
        <v>15</v>
      </c>
      <c r="C42" s="5" t="s">
        <v>22</v>
      </c>
      <c r="D42" s="5"/>
      <c r="E42" s="7"/>
      <c r="F42" s="10"/>
      <c r="G42" s="8"/>
      <c r="H42" s="9"/>
      <c r="I42" s="16"/>
      <c r="J42" s="16"/>
      <c r="K42" s="16"/>
    </row>
    <row r="43" spans="2:11" ht="16.5" thickBot="1" x14ac:dyDescent="0.45">
      <c r="B43" s="39" t="s">
        <v>45</v>
      </c>
      <c r="C43" s="39"/>
      <c r="D43" s="39"/>
      <c r="E43" s="39"/>
      <c r="F43" s="39"/>
      <c r="G43" s="39"/>
      <c r="H43" s="11">
        <f>SUM(H28:H42)</f>
        <v>138300000</v>
      </c>
      <c r="I43" s="17"/>
      <c r="J43" s="17"/>
      <c r="K43" s="17"/>
    </row>
    <row r="44" spans="2:11" ht="16.5" thickBot="1" x14ac:dyDescent="0.45">
      <c r="B44" s="36" t="s">
        <v>23</v>
      </c>
      <c r="C44" s="37"/>
      <c r="D44" s="37"/>
      <c r="E44" s="37"/>
      <c r="F44" s="37"/>
      <c r="G44" s="38"/>
      <c r="H44" s="12">
        <f>H43</f>
        <v>138300000</v>
      </c>
      <c r="I44" s="18"/>
      <c r="J44" s="18"/>
      <c r="K44" s="19"/>
    </row>
    <row r="45" spans="2:11" x14ac:dyDescent="0.4">
      <c r="B45" s="15" t="s">
        <v>58</v>
      </c>
      <c r="C45" s="26"/>
      <c r="D45" s="26"/>
      <c r="E45" s="26"/>
      <c r="F45" s="26"/>
      <c r="G45" s="26"/>
      <c r="H45" s="27"/>
      <c r="I45" s="28"/>
      <c r="J45" s="28"/>
      <c r="K45" s="28"/>
    </row>
    <row r="46" spans="2:11" x14ac:dyDescent="0.4">
      <c r="B46" s="15" t="s">
        <v>20</v>
      </c>
      <c r="C46" s="15"/>
      <c r="D46" s="15"/>
    </row>
    <row r="47" spans="2:11" x14ac:dyDescent="0.4">
      <c r="B47" s="1" t="s">
        <v>52</v>
      </c>
    </row>
    <row r="48" spans="2:11" x14ac:dyDescent="0.4">
      <c r="B48" s="1" t="s">
        <v>57</v>
      </c>
    </row>
  </sheetData>
  <mergeCells count="16">
    <mergeCell ref="F27:G27"/>
    <mergeCell ref="B43:G43"/>
    <mergeCell ref="D4:D5"/>
    <mergeCell ref="D26:D27"/>
    <mergeCell ref="B44:G44"/>
    <mergeCell ref="B19:G19"/>
    <mergeCell ref="B4:B5"/>
    <mergeCell ref="C4:C5"/>
    <mergeCell ref="E4:E5"/>
    <mergeCell ref="F4:G4"/>
    <mergeCell ref="F5:G5"/>
    <mergeCell ref="B18:G18"/>
    <mergeCell ref="B26:B27"/>
    <mergeCell ref="C26:C27"/>
    <mergeCell ref="E26:E27"/>
    <mergeCell ref="F26:G26"/>
  </mergeCells>
  <phoneticPr fontId="1"/>
  <pageMargins left="0.31496062992125984" right="0.31496062992125984" top="0.74803149606299213" bottom="0.74803149606299213" header="0.31496062992125984" footer="0.31496062992125984"/>
  <pageSetup paperSize="9" scale="91" fitToHeight="0" orientation="landscape" r:id="rId1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KPI設定シート</vt:lpstr>
      <vt:lpstr>KPI設定シート (記載例)</vt:lpstr>
      <vt:lpstr>KPI設定シート!Print_Area</vt:lpstr>
      <vt:lpstr>'KPI設定シート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2025-07-18T06:06:32Z</dcterms:created>
  <dcterms:modified xsi:type="dcterms:W3CDTF">2026-06-23T11:41:01Z</dcterms:modified>
  <cp:category/>
  <cp:contentStatus/>
</cp:coreProperties>
</file>