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oc211.bsv.sanro.tocho.local\23505商工部地域産業振興課小規模企業担当\3.   活力向上プロジェクトアドバンスプラス\02    実行委員会（負担金）　\01 実行委員会\03_R7第3回実行委員会\99_情報公開関係\02_公募案件\01 データ入力業務\"/>
    </mc:Choice>
  </mc:AlternateContent>
  <xr:revisionPtr revIDLastSave="0" documentId="13_ncr:1_{10E4B5D9-64AB-41EF-812C-740A58AF31D7}" xr6:coauthVersionLast="47" xr6:coauthVersionMax="47" xr10:uidLastSave="{00000000-0000-0000-0000-000000000000}"/>
  <bookViews>
    <workbookView xWindow="1440" yWindow="120" windowWidth="21600" windowHeight="11232" xr2:uid="{1132DC3C-E5B4-459D-B010-A0C52A7101EB}"/>
  </bookViews>
  <sheets>
    <sheet name="見積内訳書" sheetId="1" r:id="rId1"/>
  </sheets>
  <externalReferences>
    <externalReference r:id="rId2"/>
  </externalReferences>
  <definedNames>
    <definedName name="_xlnm.Print_Area" localSheetId="0">見積内訳書!$A$1:$H$25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7" i="1"/>
  <c r="G9" i="1" s="1"/>
  <c r="G13" i="1" s="1"/>
  <c r="H8" i="1"/>
  <c r="H7" i="1"/>
  <c r="G15" i="1" l="1"/>
  <c r="G17" i="1" s="1"/>
  <c r="H9" i="1"/>
  <c r="H13" i="1"/>
  <c r="H15" i="1" l="1"/>
  <c r="H17" i="1" s="1"/>
</calcChain>
</file>

<file path=xl/sharedStrings.xml><?xml version="1.0" encoding="utf-8"?>
<sst xmlns="http://schemas.openxmlformats.org/spreadsheetml/2006/main" count="25" uniqueCount="24">
  <si>
    <t>単価上限額（契約目途額）</t>
    <rPh sb="0" eb="2">
      <t>タンカ</t>
    </rPh>
    <rPh sb="2" eb="4">
      <t>ジョウゲン</t>
    </rPh>
    <rPh sb="4" eb="5">
      <t>ガク</t>
    </rPh>
    <rPh sb="6" eb="8">
      <t>ケイヤク</t>
    </rPh>
    <rPh sb="8" eb="10">
      <t>モクト</t>
    </rPh>
    <rPh sb="10" eb="11">
      <t>ガク</t>
    </rPh>
    <phoneticPr fontId="2"/>
  </si>
  <si>
    <t>　</t>
    <phoneticPr fontId="2"/>
  </si>
  <si>
    <t>項　目</t>
    <rPh sb="0" eb="1">
      <t>コウ</t>
    </rPh>
    <rPh sb="2" eb="3">
      <t>メ</t>
    </rPh>
    <phoneticPr fontId="2"/>
  </si>
  <si>
    <t>想定件数</t>
    <rPh sb="0" eb="2">
      <t>ソウテイ</t>
    </rPh>
    <phoneticPr fontId="2"/>
  </si>
  <si>
    <t>予定単価
(1件あたり)</t>
    <rPh sb="0" eb="2">
      <t>ヨテイ</t>
    </rPh>
    <rPh sb="2" eb="4">
      <t>タンカ</t>
    </rPh>
    <phoneticPr fontId="2"/>
  </si>
  <si>
    <t>予定金額</t>
    <rPh sb="0" eb="2">
      <t>ヨテイ</t>
    </rPh>
    <rPh sb="2" eb="4">
      <t>キンガク</t>
    </rPh>
    <phoneticPr fontId="2"/>
  </si>
  <si>
    <t>契約目途額（円）</t>
    <rPh sb="0" eb="2">
      <t>ケイヤク</t>
    </rPh>
    <rPh sb="2" eb="4">
      <t>モクト</t>
    </rPh>
    <rPh sb="4" eb="5">
      <t>ガク</t>
    </rPh>
    <rPh sb="6" eb="7">
      <t>エン</t>
    </rPh>
    <phoneticPr fontId="2"/>
  </si>
  <si>
    <t>（件）</t>
    <phoneticPr fontId="2"/>
  </si>
  <si>
    <t>（円）</t>
    <rPh sb="1" eb="2">
      <t>エン</t>
    </rPh>
    <phoneticPr fontId="2"/>
  </si>
  <si>
    <t>（商工部積算）</t>
    <rPh sb="1" eb="3">
      <t>ショウコウ</t>
    </rPh>
    <rPh sb="3" eb="4">
      <t>ブ</t>
    </rPh>
    <rPh sb="4" eb="6">
      <t>セキサン</t>
    </rPh>
    <phoneticPr fontId="2"/>
  </si>
  <si>
    <t>※単価の小数点3ケタ以下の四捨五入により端数不一致</t>
    <rPh sb="1" eb="3">
      <t>タンカ</t>
    </rPh>
    <rPh sb="4" eb="7">
      <t>ショウスウテン</t>
    </rPh>
    <rPh sb="10" eb="12">
      <t>イカ</t>
    </rPh>
    <rPh sb="13" eb="17">
      <t>シシャゴニュウ</t>
    </rPh>
    <rPh sb="20" eb="22">
      <t>ハスウ</t>
    </rPh>
    <rPh sb="22" eb="25">
      <t>フイッチ</t>
    </rPh>
    <phoneticPr fontId="2"/>
  </si>
  <si>
    <t>小計（推定総金額）</t>
    <rPh sb="0" eb="2">
      <t>ショウケイ</t>
    </rPh>
    <rPh sb="3" eb="5">
      <t>スイテイ</t>
    </rPh>
    <rPh sb="5" eb="8">
      <t>ソウキンガク</t>
    </rPh>
    <phoneticPr fontId="2"/>
  </si>
  <si>
    <t>消費税及び地方消費税</t>
    <rPh sb="0" eb="3">
      <t>ショウヒゼイ</t>
    </rPh>
    <rPh sb="3" eb="4">
      <t>オヨ</t>
    </rPh>
    <rPh sb="5" eb="7">
      <t>チホウ</t>
    </rPh>
    <rPh sb="7" eb="10">
      <t>ショウヒゼイ</t>
    </rPh>
    <phoneticPr fontId="2"/>
  </si>
  <si>
    <t>合計（推定総金額）</t>
    <rPh sb="0" eb="2">
      <t>ゴウケイ</t>
    </rPh>
    <rPh sb="3" eb="6">
      <t>スイテイソウ</t>
    </rPh>
    <rPh sb="6" eb="8">
      <t>キンガク</t>
    </rPh>
    <phoneticPr fontId="2"/>
  </si>
  <si>
    <t>実績170/</t>
    <rPh sb="0" eb="2">
      <t>ジッセキ</t>
    </rPh>
    <phoneticPr fontId="2"/>
  </si>
  <si>
    <t>（見積内訳書）</t>
    <rPh sb="1" eb="3">
      <t>ミツモリ</t>
    </rPh>
    <rPh sb="3" eb="5">
      <t>ウチワケ</t>
    </rPh>
    <rPh sb="5" eb="6">
      <t>ショ</t>
    </rPh>
    <phoneticPr fontId="2"/>
  </si>
  <si>
    <t>【様式5】</t>
    <rPh sb="1" eb="3">
      <t>ヨウシキ</t>
    </rPh>
    <phoneticPr fontId="2"/>
  </si>
  <si>
    <t>チェックシート</t>
    <phoneticPr fontId="2"/>
  </si>
  <si>
    <t>経営分析報告書</t>
    <phoneticPr fontId="2"/>
  </si>
  <si>
    <t>計</t>
    <rPh sb="0" eb="1">
      <t>ケイ</t>
    </rPh>
    <phoneticPr fontId="2"/>
  </si>
  <si>
    <t>(A)</t>
    <phoneticPr fontId="2"/>
  </si>
  <si>
    <t xml:space="preserve"> 　（Ａ）データ入力費</t>
    <rPh sb="8" eb="10">
      <t>ニュウリョク</t>
    </rPh>
    <rPh sb="10" eb="11">
      <t>ヒ</t>
    </rPh>
    <phoneticPr fontId="2"/>
  </si>
  <si>
    <t>(小計の10%)</t>
    <rPh sb="1" eb="3">
      <t>ショウケイ</t>
    </rPh>
    <phoneticPr fontId="2"/>
  </si>
  <si>
    <t>2026年度　中小企業活力向上プロジェクトアドバンスプラス事業に関する分析報告書等のデータ入力業務委託（単価契約）</t>
    <rPh sb="4" eb="6">
      <t>ネンド</t>
    </rPh>
    <rPh sb="7" eb="9">
      <t>チュウショウ</t>
    </rPh>
    <rPh sb="9" eb="11">
      <t>キギョウ</t>
    </rPh>
    <rPh sb="11" eb="13">
      <t>カツリョク</t>
    </rPh>
    <rPh sb="13" eb="15">
      <t>コウジョウ</t>
    </rPh>
    <rPh sb="29" eb="31">
      <t>ジギョウ</t>
    </rPh>
    <rPh sb="32" eb="33">
      <t>カン</t>
    </rPh>
    <rPh sb="35" eb="37">
      <t>ブンセキ</t>
    </rPh>
    <rPh sb="37" eb="41">
      <t>ホウコクショナド</t>
    </rPh>
    <rPh sb="45" eb="47">
      <t>ニュウリョク</t>
    </rPh>
    <rPh sb="47" eb="49">
      <t>ギョウム</t>
    </rPh>
    <rPh sb="49" eb="51">
      <t>イタク</t>
    </rPh>
    <rPh sb="52" eb="54">
      <t>タンカ</t>
    </rPh>
    <rPh sb="54" eb="56">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</si>
</sst>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_);[Red]\(#,##0.00\)"/>
    <numFmt numFmtId="178" formatCode="0.0_ "/>
    <numFmt numFmtId="179" formatCode="0_ "/>
    <numFmt numFmtId="180" formatCode="#,##0.0;[Red]\-#,##0.0"/>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游ゴシック"/>
      <family val="3"/>
      <charset val="128"/>
      <scheme val="minor"/>
    </font>
    <font>
      <sz val="9"/>
      <name val="游ゴシック"/>
      <family val="3"/>
      <charset val="128"/>
      <scheme val="minor"/>
    </font>
    <font>
      <b/>
      <sz val="11"/>
      <name val="游ゴシック"/>
      <family val="3"/>
      <charset val="128"/>
      <scheme val="minor"/>
    </font>
    <font>
      <b/>
      <sz val="9"/>
      <name val="游ゴシック"/>
      <family val="3"/>
      <charset val="128"/>
      <scheme val="minor"/>
    </font>
    <font>
      <sz val="8"/>
      <name val="游ゴシック"/>
      <family val="3"/>
      <charset val="128"/>
      <scheme val="minor"/>
    </font>
    <font>
      <sz val="7"/>
      <name val="游ゴシック"/>
      <family val="3"/>
      <charset val="128"/>
      <scheme val="minor"/>
    </font>
  </fonts>
  <fills count="3">
    <fill>
      <patternFill patternType="none"/>
    </fill>
    <fill>
      <patternFill patternType="gray125"/>
    </fill>
    <fill>
      <patternFill patternType="solid">
        <fgColor indexed="1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xf>
    <xf numFmtId="178" fontId="1" fillId="0" borderId="0" xfId="0" applyNumberFormat="1" applyFont="1">
      <alignment vertical="center"/>
    </xf>
    <xf numFmtId="38" fontId="4" fillId="0" borderId="0" xfId="0" applyNumberFormat="1" applyFont="1">
      <alignment vertical="center"/>
    </xf>
    <xf numFmtId="38" fontId="4" fillId="0" borderId="0" xfId="1" applyFont="1">
      <alignment vertical="center"/>
    </xf>
    <xf numFmtId="180" fontId="4" fillId="0" borderId="0" xfId="1" applyNumberFormat="1" applyFont="1">
      <alignment vertical="center"/>
    </xf>
    <xf numFmtId="38" fontId="4" fillId="0" borderId="0" xfId="1" applyFont="1" applyBorder="1" applyAlignment="1">
      <alignment vertical="center"/>
    </xf>
    <xf numFmtId="38" fontId="1" fillId="0" borderId="0" xfId="1" applyFont="1" applyBorder="1" applyAlignment="1">
      <alignment vertical="center"/>
    </xf>
    <xf numFmtId="38" fontId="1" fillId="0" borderId="0" xfId="1" applyFont="1" applyAlignme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38" fontId="5" fillId="0" borderId="0" xfId="1" applyFont="1" applyAlignment="1">
      <alignment horizontal="right" vertical="top"/>
    </xf>
    <xf numFmtId="0" fontId="8" fillId="0" borderId="0" xfId="0" applyFont="1" applyAlignment="1">
      <alignment horizontal="center" vertical="center"/>
    </xf>
    <xf numFmtId="38" fontId="5" fillId="0" borderId="0" xfId="1" applyFont="1" applyAlignment="1">
      <alignment vertical="center"/>
    </xf>
    <xf numFmtId="0" fontId="7"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38" fontId="5" fillId="2" borderId="4" xfId="1" applyFont="1" applyFill="1" applyBorder="1" applyAlignment="1">
      <alignment horizontal="center" vertical="center"/>
    </xf>
    <xf numFmtId="0" fontId="5" fillId="0" borderId="5" xfId="0" applyFont="1" applyBorder="1" applyAlignment="1">
      <alignment horizontal="center" vertical="center" shrinkToFit="1"/>
    </xf>
    <xf numFmtId="0" fontId="5" fillId="0" borderId="8" xfId="0" applyFont="1" applyBorder="1" applyAlignment="1">
      <alignment horizontal="center" vertical="center"/>
    </xf>
    <xf numFmtId="38" fontId="5" fillId="2" borderId="8" xfId="1" applyFont="1" applyFill="1" applyBorder="1" applyAlignment="1">
      <alignment horizontal="center" vertical="center"/>
    </xf>
    <xf numFmtId="0" fontId="5" fillId="0" borderId="9" xfId="0" applyFont="1" applyBorder="1">
      <alignment vertical="center"/>
    </xf>
    <xf numFmtId="0" fontId="9" fillId="0" borderId="10" xfId="0" applyFont="1" applyBorder="1" applyAlignment="1">
      <alignment horizontal="right" vertical="center" shrinkToFit="1"/>
    </xf>
    <xf numFmtId="0" fontId="6" fillId="0" borderId="11" xfId="0" quotePrefix="1" applyFont="1" applyBorder="1" applyAlignment="1">
      <alignment horizontal="center" vertical="center"/>
    </xf>
    <xf numFmtId="176" fontId="5" fillId="0" borderId="9" xfId="1" applyNumberFormat="1" applyFont="1" applyFill="1" applyBorder="1">
      <alignment vertical="center"/>
    </xf>
    <xf numFmtId="177" fontId="5" fillId="0" borderId="12" xfId="1" applyNumberFormat="1" applyFont="1" applyFill="1" applyBorder="1">
      <alignment vertical="center"/>
    </xf>
    <xf numFmtId="176" fontId="5" fillId="0" borderId="12" xfId="1" applyNumberFormat="1" applyFont="1" applyBorder="1" applyAlignment="1">
      <alignment horizontal="right" vertical="center"/>
    </xf>
    <xf numFmtId="176" fontId="5" fillId="2" borderId="12" xfId="1" applyNumberFormat="1" applyFont="1" applyFill="1" applyBorder="1" applyAlignment="1">
      <alignment vertical="center"/>
    </xf>
    <xf numFmtId="176" fontId="5" fillId="0" borderId="0" xfId="0" applyNumberFormat="1" applyFont="1">
      <alignment vertical="center"/>
    </xf>
    <xf numFmtId="176" fontId="5" fillId="2" borderId="13" xfId="1" applyNumberFormat="1" applyFont="1" applyFill="1" applyBorder="1" applyAlignment="1">
      <alignment vertical="center"/>
    </xf>
    <xf numFmtId="178" fontId="5" fillId="0" borderId="0" xfId="0" applyNumberFormat="1" applyFont="1">
      <alignment vertical="center"/>
    </xf>
    <xf numFmtId="179" fontId="5" fillId="0" borderId="0" xfId="0" applyNumberFormat="1" applyFont="1">
      <alignment vertical="center"/>
    </xf>
    <xf numFmtId="38" fontId="10" fillId="0" borderId="0" xfId="1" applyFont="1" applyAlignment="1">
      <alignment horizontal="right" vertical="center"/>
    </xf>
    <xf numFmtId="38" fontId="7" fillId="0" borderId="0" xfId="1" applyFont="1">
      <alignment vertical="center"/>
    </xf>
    <xf numFmtId="0" fontId="7" fillId="0" borderId="0" xfId="0" applyFont="1" applyAlignment="1">
      <alignment horizontal="center" vertical="center"/>
    </xf>
    <xf numFmtId="176" fontId="5" fillId="0" borderId="12" xfId="1" applyNumberFormat="1" applyFont="1" applyBorder="1">
      <alignment vertical="center"/>
    </xf>
    <xf numFmtId="38" fontId="5" fillId="0" borderId="0" xfId="0" applyNumberFormat="1" applyFont="1">
      <alignment vertical="center"/>
    </xf>
    <xf numFmtId="176" fontId="5" fillId="0" borderId="0" xfId="0" applyNumberFormat="1" applyFont="1" applyAlignment="1">
      <alignment horizontal="center" vertical="center"/>
    </xf>
    <xf numFmtId="176" fontId="5" fillId="0" borderId="0" xfId="1" applyNumberFormat="1" applyFont="1" applyBorder="1" applyAlignment="1">
      <alignment vertical="center"/>
    </xf>
    <xf numFmtId="176" fontId="7" fillId="0" borderId="0" xfId="1" applyNumberFormat="1" applyFont="1" applyBorder="1" applyAlignment="1">
      <alignment vertical="center"/>
    </xf>
    <xf numFmtId="0" fontId="7" fillId="0" borderId="0" xfId="0" applyFont="1" applyAlignment="1">
      <alignment vertical="center" shrinkToFit="1"/>
    </xf>
    <xf numFmtId="176" fontId="5" fillId="0" borderId="13" xfId="1" applyNumberFormat="1" applyFont="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685800</xdr:colOff>
      <xdr:row>18</xdr:row>
      <xdr:rowOff>129540</xdr:rowOff>
    </xdr:from>
    <xdr:to>
      <xdr:col>6</xdr:col>
      <xdr:colOff>573405</xdr:colOff>
      <xdr:row>24</xdr:row>
      <xdr:rowOff>64770</xdr:rowOff>
    </xdr:to>
    <xdr:sp macro="" textlink="">
      <xdr:nvSpPr>
        <xdr:cNvPr id="2" name="Text Box 1">
          <a:extLst>
            <a:ext uri="{FF2B5EF4-FFF2-40B4-BE49-F238E27FC236}">
              <a16:creationId xmlns:a16="http://schemas.microsoft.com/office/drawing/2014/main" id="{010178E9-240C-4FB1-BD88-A4901E340D16}"/>
            </a:ext>
          </a:extLst>
        </xdr:cNvPr>
        <xdr:cNvSpPr txBox="1">
          <a:spLocks noChangeArrowheads="1"/>
        </xdr:cNvSpPr>
      </xdr:nvSpPr>
      <xdr:spPr bwMode="auto">
        <a:xfrm>
          <a:off x="853440" y="4472940"/>
          <a:ext cx="5122545" cy="94107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mn-ea"/>
              <a:ea typeface="+mn-ea"/>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mn-ea"/>
              <a:ea typeface="+mn-ea"/>
            </a:rPr>
            <a:t>メール： </a:t>
          </a:r>
          <a:r>
            <a:rPr lang="en-US" altLang="ja-JP" sz="1200" b="0" i="0" u="none" strike="noStrike" baseline="0">
              <a:solidFill>
                <a:srgbClr val="000000"/>
              </a:solidFill>
              <a:latin typeface="+mn-ea"/>
              <a:ea typeface="+mn-ea"/>
            </a:rPr>
            <a:t>info@keieiryoku.jp</a:t>
          </a:r>
        </a:p>
        <a:p>
          <a:pPr algn="l" rtl="0">
            <a:lnSpc>
              <a:spcPts val="1700"/>
            </a:lnSpc>
            <a:defRPr sz="1000"/>
          </a:pPr>
          <a:r>
            <a:rPr lang="ja-JP" altLang="en-US" sz="1200" b="0" i="0" u="none" strike="noStrike" baseline="0">
              <a:solidFill>
                <a:srgbClr val="000000"/>
              </a:solidFill>
              <a:latin typeface="+mn-ea"/>
              <a:ea typeface="+mn-ea"/>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oc211.bsv.sanro.tocho.local\21506&#21830;&#24037;&#37096;&#35519;&#25972;&#35506;&#35519;&#26619;&#20998;&#26512;&#25285;&#24403;\&#9671;7&#24180;&#24230;&#28310;&#20633;&#22865;&#32004;&#12539;&#20107;&#26989;&#35336;&#30011;\02_&#28310;&#20633;&#22865;&#32004;&#65288;R7)\01_07&#28310;&#20633;&#22865;&#32004;&#65288;&#26223;&#27841;&#65289;\02_07%20&#26223;&#27841;&#65288;&#20837;&#21147;&#65289;\&#36215;&#26696;\02%2007&#26223;&#27841;&#20837;&#21147;%20&#20104;&#23450;&#37329;&#38989;&#20869;&#35379;.xlsx" TargetMode="External"/><Relationship Id="rId1" Type="http://schemas.openxmlformats.org/officeDocument/2006/relationships/externalLinkPath" Target="file:///\\doc211.bsv.sanro.tocho.local\21506&#21830;&#24037;&#37096;&#35519;&#25972;&#35506;&#35519;&#26619;&#20998;&#26512;&#25285;&#24403;\&#9671;7&#24180;&#24230;&#28310;&#20633;&#22865;&#32004;&#12539;&#20107;&#26989;&#35336;&#30011;\02_&#28310;&#20633;&#22865;&#32004;&#65288;R7)\01_07&#28310;&#20633;&#22865;&#32004;&#65288;&#26223;&#27841;&#65289;\02_07%20&#26223;&#27841;&#65288;&#20837;&#21147;&#65289;\&#36215;&#26696;\02%2007&#26223;&#27841;&#20837;&#21147;%20&#20104;&#23450;&#37329;&#38989;&#20869;&#353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内訳書 (公表用　予定金額なし)"/>
      <sheetName val="内訳書 (公表用　予定金額)"/>
      <sheetName val="（参考H28）内訳書 (予定金額)"/>
      <sheetName val="07年度"/>
      <sheetName val="06年度"/>
      <sheetName val="05年度"/>
      <sheetName val="04年度"/>
      <sheetName val="03年度"/>
      <sheetName val="02年度"/>
      <sheetName val="31年度"/>
      <sheetName val="30年度"/>
      <sheetName val="29年度"/>
      <sheetName val="28年度"/>
      <sheetName val="27年度"/>
      <sheetName val="26年度"/>
      <sheetName val="25年度"/>
    </sheetNames>
    <sheetDataSet>
      <sheetData sheetId="0"/>
      <sheetData sheetId="1"/>
      <sheetData sheetId="2"/>
      <sheetData sheetId="3"/>
      <sheetData sheetId="4"/>
      <sheetData sheetId="5"/>
      <sheetData sheetId="6"/>
      <sheetData sheetId="7"/>
      <sheetData sheetId="8"/>
      <sheetData sheetId="9">
        <row r="13">
          <cell r="I13">
            <v>51660</v>
          </cell>
        </row>
        <row r="19">
          <cell r="I19">
            <v>12915</v>
          </cell>
        </row>
      </sheetData>
      <sheetData sheetId="10"/>
      <sheetData sheetId="11">
        <row r="69">
          <cell r="E69">
            <v>300000</v>
          </cell>
        </row>
      </sheetData>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6393-0F06-4D48-A229-0FF8ECE083AD}">
  <sheetPr>
    <pageSetUpPr fitToPage="1"/>
  </sheetPr>
  <dimension ref="A1:J51"/>
  <sheetViews>
    <sheetView tabSelected="1" view="pageBreakPreview" zoomScaleNormal="100" workbookViewId="0">
      <selection activeCell="E9" sqref="E9"/>
    </sheetView>
  </sheetViews>
  <sheetFormatPr defaultColWidth="9" defaultRowHeight="13.5" customHeight="1"/>
  <cols>
    <col min="1" max="1" width="2.44140625" style="2" customWidth="1"/>
    <col min="2" max="2" width="25.6640625" style="2" customWidth="1"/>
    <col min="3" max="3" width="15.21875" style="2" bestFit="1" customWidth="1"/>
    <col min="4" max="4" width="11.109375" style="1" bestFit="1" customWidth="1"/>
    <col min="5" max="5" width="12" style="2" customWidth="1"/>
    <col min="6" max="6" width="12.33203125" style="2" customWidth="1"/>
    <col min="7" max="7" width="17" style="2" customWidth="1"/>
    <col min="8" max="8" width="17.21875" style="11" hidden="1" customWidth="1"/>
    <col min="9" max="9" width="13.77734375" style="2" customWidth="1"/>
    <col min="10" max="10" width="8.88671875" style="2" customWidth="1"/>
    <col min="11" max="16384" width="9" style="2"/>
  </cols>
  <sheetData>
    <row r="1" spans="1:10" ht="22.5" customHeight="1">
      <c r="A1" s="12"/>
      <c r="B1" s="12" t="s">
        <v>15</v>
      </c>
      <c r="C1" s="12"/>
      <c r="D1" s="13"/>
      <c r="E1" s="12"/>
      <c r="F1" s="12"/>
      <c r="G1" s="14" t="s">
        <v>16</v>
      </c>
      <c r="H1" s="15" t="s">
        <v>0</v>
      </c>
    </row>
    <row r="2" spans="1:10" ht="21" customHeight="1">
      <c r="A2" s="52" t="s">
        <v>23</v>
      </c>
      <c r="B2" s="52"/>
      <c r="C2" s="52"/>
      <c r="D2" s="52"/>
      <c r="E2" s="52"/>
      <c r="F2" s="52"/>
      <c r="G2" s="52"/>
      <c r="H2" s="52"/>
      <c r="I2" s="3"/>
      <c r="J2" s="3"/>
    </row>
    <row r="3" spans="1:10" ht="13.5" customHeight="1">
      <c r="A3" s="12"/>
      <c r="B3" s="12"/>
      <c r="C3" s="12"/>
      <c r="D3" s="13"/>
      <c r="E3" s="12"/>
      <c r="F3" s="12"/>
      <c r="G3" s="12"/>
      <c r="H3" s="17"/>
    </row>
    <row r="4" spans="1:10" ht="13.5" customHeight="1">
      <c r="A4" s="18" t="s">
        <v>21</v>
      </c>
      <c r="B4" s="12"/>
      <c r="C4" s="12"/>
      <c r="D4" s="13"/>
      <c r="E4" s="12"/>
      <c r="F4" s="19"/>
      <c r="G4" s="12"/>
      <c r="H4" s="17"/>
    </row>
    <row r="5" spans="1:10" s="4" customFormat="1" ht="36">
      <c r="A5" s="20" t="s">
        <v>1</v>
      </c>
      <c r="B5" s="53" t="s">
        <v>2</v>
      </c>
      <c r="C5" s="54"/>
      <c r="D5" s="55"/>
      <c r="E5" s="21" t="s">
        <v>3</v>
      </c>
      <c r="F5" s="22" t="s">
        <v>4</v>
      </c>
      <c r="G5" s="23" t="s">
        <v>5</v>
      </c>
      <c r="H5" s="24" t="s">
        <v>6</v>
      </c>
    </row>
    <row r="6" spans="1:10" s="4" customFormat="1" ht="13.5" customHeight="1">
      <c r="A6" s="20"/>
      <c r="B6" s="56"/>
      <c r="C6" s="57"/>
      <c r="D6" s="58"/>
      <c r="E6" s="25" t="s">
        <v>7</v>
      </c>
      <c r="F6" s="26" t="s">
        <v>8</v>
      </c>
      <c r="G6" s="26" t="s">
        <v>8</v>
      </c>
      <c r="H6" s="27" t="s">
        <v>9</v>
      </c>
    </row>
    <row r="7" spans="1:10" ht="24" customHeight="1">
      <c r="A7" s="12"/>
      <c r="B7" s="28" t="s">
        <v>17</v>
      </c>
      <c r="C7" s="29"/>
      <c r="D7" s="30"/>
      <c r="E7" s="31">
        <v>1700</v>
      </c>
      <c r="F7" s="32"/>
      <c r="G7" s="33">
        <f>E7*F7</f>
        <v>0</v>
      </c>
      <c r="H7" s="34">
        <f>'[1]31年度'!I13</f>
        <v>51660</v>
      </c>
    </row>
    <row r="8" spans="1:10" ht="24" customHeight="1">
      <c r="A8" s="12"/>
      <c r="B8" s="28" t="s">
        <v>18</v>
      </c>
      <c r="C8" s="29"/>
      <c r="D8" s="30"/>
      <c r="E8" s="31">
        <v>1700</v>
      </c>
      <c r="F8" s="32"/>
      <c r="G8" s="33">
        <f>E8*F8</f>
        <v>0</v>
      </c>
      <c r="H8" s="34">
        <f>'[1]31年度'!I19</f>
        <v>12915</v>
      </c>
    </row>
    <row r="9" spans="1:10" ht="24" customHeight="1" thickBot="1">
      <c r="A9" s="12"/>
      <c r="B9" s="12"/>
      <c r="C9" s="12"/>
      <c r="D9" s="14" t="s">
        <v>19</v>
      </c>
      <c r="E9" s="35"/>
      <c r="F9" s="35"/>
      <c r="G9" s="33">
        <f>SUM(G7:G8)</f>
        <v>0</v>
      </c>
      <c r="H9" s="36">
        <f>SUM(H7:H8)</f>
        <v>64575</v>
      </c>
    </row>
    <row r="10" spans="1:10" ht="13.5" customHeight="1" thickTop="1">
      <c r="A10" s="12"/>
      <c r="B10" s="12"/>
      <c r="C10" s="12"/>
      <c r="D10" s="13"/>
      <c r="E10" s="12"/>
      <c r="F10" s="37"/>
      <c r="G10" s="38"/>
      <c r="H10" s="39" t="s">
        <v>10</v>
      </c>
      <c r="I10" s="5"/>
    </row>
    <row r="11" spans="1:10" ht="13.5" customHeight="1">
      <c r="A11" s="18"/>
      <c r="B11" s="12"/>
      <c r="C11" s="12"/>
      <c r="D11" s="13"/>
      <c r="E11" s="12"/>
      <c r="F11" s="12"/>
      <c r="G11" s="40"/>
      <c r="H11" s="17"/>
    </row>
    <row r="12" spans="1:10" ht="13.5" customHeight="1">
      <c r="A12" s="18"/>
      <c r="B12" s="12"/>
      <c r="C12" s="12"/>
      <c r="D12" s="13"/>
      <c r="E12" s="12"/>
      <c r="F12" s="12"/>
      <c r="G12" s="40"/>
      <c r="H12" s="17"/>
    </row>
    <row r="13" spans="1:10" ht="24" customHeight="1">
      <c r="A13" s="49" t="s">
        <v>11</v>
      </c>
      <c r="B13" s="49"/>
      <c r="C13" s="49"/>
      <c r="D13" s="50"/>
      <c r="E13" s="12" t="s">
        <v>20</v>
      </c>
      <c r="F13" s="12"/>
      <c r="G13" s="42">
        <f>G9</f>
        <v>0</v>
      </c>
      <c r="H13" s="34" t="e">
        <f>H9+#REF!+#REF!+#REF!</f>
        <v>#REF!</v>
      </c>
    </row>
    <row r="14" spans="1:10" ht="13.5" customHeight="1">
      <c r="A14" s="12"/>
      <c r="B14" s="12"/>
      <c r="C14" s="12"/>
      <c r="D14" s="13"/>
      <c r="E14" s="43"/>
      <c r="F14" s="20"/>
      <c r="G14" s="44"/>
      <c r="H14" s="45"/>
    </row>
    <row r="15" spans="1:10" ht="24" customHeight="1">
      <c r="A15" s="49" t="s">
        <v>12</v>
      </c>
      <c r="B15" s="49"/>
      <c r="C15" s="49"/>
      <c r="D15" s="50"/>
      <c r="E15" s="12" t="s">
        <v>22</v>
      </c>
      <c r="F15" s="12"/>
      <c r="G15" s="42">
        <f>ROUNDDOWN(G13*0.1,0)</f>
        <v>0</v>
      </c>
      <c r="H15" s="34" t="e">
        <f>ROUNDDOWN(H13*0.08,0)</f>
        <v>#REF!</v>
      </c>
      <c r="I15" s="8"/>
    </row>
    <row r="16" spans="1:10" ht="13.5" customHeight="1">
      <c r="A16" s="41"/>
      <c r="B16" s="41"/>
      <c r="C16" s="41"/>
      <c r="D16" s="16"/>
      <c r="E16" s="12"/>
      <c r="F16" s="12"/>
      <c r="G16" s="35"/>
      <c r="H16" s="46"/>
      <c r="I16" s="8"/>
    </row>
    <row r="17" spans="1:9" ht="24" customHeight="1" thickBot="1">
      <c r="A17" s="51" t="s">
        <v>13</v>
      </c>
      <c r="B17" s="51"/>
      <c r="C17" s="51"/>
      <c r="D17" s="50"/>
      <c r="E17" s="47"/>
      <c r="F17" s="12"/>
      <c r="G17" s="48">
        <f>G13+G15</f>
        <v>0</v>
      </c>
      <c r="H17" s="36" t="e">
        <f>H13+H15</f>
        <v>#REF!</v>
      </c>
      <c r="I17" s="7"/>
    </row>
    <row r="18" spans="1:9" ht="13.5" customHeight="1" thickTop="1">
      <c r="H18" s="9"/>
      <c r="I18" s="6"/>
    </row>
    <row r="19" spans="1:9" ht="13.5" customHeight="1">
      <c r="H19" s="10"/>
    </row>
    <row r="51" spans="10:10" ht="13.5" customHeight="1">
      <c r="J51" s="2" t="s">
        <v>14</v>
      </c>
    </row>
  </sheetData>
  <mergeCells count="5">
    <mergeCell ref="A15:D15"/>
    <mergeCell ref="A17:D17"/>
    <mergeCell ref="A2:H2"/>
    <mergeCell ref="B5:D6"/>
    <mergeCell ref="A13:D13"/>
  </mergeCells>
  <phoneticPr fontId="2"/>
  <pageMargins left="0.47" right="0.19" top="0.59" bottom="0.35" header="0.45" footer="0.2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見積内訳書</vt:lpstr>
      <vt:lpstr>見積内訳書!Print_Area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和哉</dc:creator>
  <cp:lastModifiedBy>白根　咲</cp:lastModifiedBy>
  <dcterms:created xsi:type="dcterms:W3CDTF">2025-01-23T06:44:25Z</dcterms:created>
  <dcterms:modified xsi:type="dcterms:W3CDTF">2026-02-12T00:21:51Z</dcterms:modified>
</cp:coreProperties>
</file>