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oc211.bsv.sanro.tocho.local\33506観光部受入環境課事業調整担当\11_R8\08_観光産業の活性化促進事業\☆要綱\01_起案\交付要綱\様式\"/>
    </mc:Choice>
  </mc:AlternateContent>
  <xr:revisionPtr revIDLastSave="0" documentId="13_ncr:1_{D8A96371-94F2-4681-9F30-A90DA22DD235}" xr6:coauthVersionLast="47" xr6:coauthVersionMax="47" xr10:uidLastSave="{00000000-0000-0000-0000-000000000000}"/>
  <bookViews>
    <workbookView xWindow="28680" yWindow="-120" windowWidth="29040" windowHeight="15720" xr2:uid="{00000000-000D-0000-FFFF-FFFF00000000}"/>
  </bookViews>
  <sheets>
    <sheet name="経費一覧表（別紙２－１）" sheetId="2" r:id="rId1"/>
    <sheet name="経費明細表（別紙２－２）" sheetId="1" r:id="rId2"/>
    <sheet name="資金調達内訳（別紙２－３）" sheetId="3" r:id="rId3"/>
  </sheets>
  <definedNames>
    <definedName name="_xlnm.Print_Area" localSheetId="1">'経費明細表（別紙２－２）'!$A$1:$I$53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E21" i="3"/>
  <c r="C21" i="3"/>
  <c r="E18" i="3"/>
  <c r="C18" i="3"/>
  <c r="E15" i="3"/>
  <c r="C15" i="3"/>
  <c r="C9" i="3"/>
  <c r="E9" i="3"/>
  <c r="E3" i="3"/>
  <c r="C3" i="3"/>
  <c r="H50" i="1" l="1"/>
  <c r="H49" i="1"/>
  <c r="H48" i="1" s="1"/>
  <c r="H47" i="1"/>
  <c r="H46" i="1"/>
  <c r="H45" i="1"/>
  <c r="H44" i="1" s="1"/>
  <c r="H38" i="1"/>
  <c r="H37" i="1" s="1"/>
  <c r="H43" i="1"/>
  <c r="H42" i="1"/>
  <c r="H41" i="1"/>
  <c r="H40" i="1"/>
  <c r="H39" i="1"/>
  <c r="H36" i="1"/>
  <c r="H35" i="1"/>
  <c r="H34" i="1"/>
  <c r="H33" i="1"/>
  <c r="H32" i="1"/>
  <c r="H31" i="1"/>
  <c r="H29" i="1"/>
  <c r="H28" i="1"/>
  <c r="H27" i="1"/>
  <c r="H26" i="1"/>
  <c r="H25" i="1"/>
  <c r="H24" i="1"/>
  <c r="H23" i="1"/>
  <c r="H22" i="1"/>
  <c r="H21" i="1"/>
  <c r="H4" i="1"/>
  <c r="H16" i="1"/>
  <c r="H17" i="1"/>
  <c r="H18" i="1"/>
  <c r="H19" i="1"/>
  <c r="H15" i="1"/>
  <c r="H14" i="1"/>
  <c r="H13" i="1" s="1"/>
  <c r="H12" i="1"/>
  <c r="H11" i="1"/>
  <c r="H10" i="1" s="1"/>
  <c r="H5" i="1"/>
  <c r="H6" i="1"/>
  <c r="H7" i="1"/>
  <c r="H30" i="1" l="1"/>
  <c r="H20" i="1"/>
  <c r="D17" i="2"/>
  <c r="E17" i="2" s="1"/>
  <c r="D18" i="2"/>
  <c r="E18" i="2" s="1"/>
  <c r="D13" i="2"/>
  <c r="E13" i="2" s="1"/>
  <c r="D12" i="2"/>
  <c r="E12" i="2" s="1"/>
  <c r="D11" i="2"/>
  <c r="E11" i="2" s="1"/>
  <c r="D9" i="2"/>
  <c r="E9" i="2" s="1"/>
  <c r="D5" i="2"/>
  <c r="H9" i="1"/>
  <c r="H3" i="1" s="1"/>
  <c r="H51" i="1" s="1"/>
  <c r="H8" i="1"/>
  <c r="D4" i="2"/>
  <c r="E4" i="2" s="1"/>
  <c r="C17" i="2" l="1"/>
  <c r="D7" i="2"/>
  <c r="C7" i="2" s="1"/>
  <c r="D20" i="2"/>
  <c r="E20" i="2" s="1"/>
  <c r="C9" i="2"/>
  <c r="D10" i="2"/>
  <c r="D8" i="2"/>
  <c r="C4" i="2"/>
  <c r="C12" i="2"/>
  <c r="C13" i="2"/>
  <c r="D16" i="2"/>
  <c r="D14" i="2"/>
  <c r="C11" i="2"/>
  <c r="C18" i="2"/>
  <c r="E5" i="2"/>
  <c r="C5" i="2"/>
  <c r="D6" i="2"/>
  <c r="E7" i="2" l="1"/>
  <c r="C20" i="2"/>
  <c r="D19" i="2"/>
  <c r="C19" i="2" s="1"/>
  <c r="D15" i="2"/>
  <c r="E16" i="2"/>
  <c r="C16" i="2"/>
  <c r="E8" i="2"/>
  <c r="C8" i="2"/>
  <c r="E14" i="2"/>
  <c r="C14" i="2"/>
  <c r="E10" i="2"/>
  <c r="C10" i="2"/>
  <c r="C6" i="2"/>
  <c r="E6" i="2"/>
  <c r="E19" i="2"/>
  <c r="D3" i="2"/>
  <c r="D21" i="2"/>
  <c r="E15" i="2" l="1"/>
  <c r="C15" i="2"/>
  <c r="C3" i="2"/>
  <c r="E21" i="2"/>
  <c r="C21" i="2"/>
</calcChain>
</file>

<file path=xl/sharedStrings.xml><?xml version="1.0" encoding="utf-8"?>
<sst xmlns="http://schemas.openxmlformats.org/spreadsheetml/2006/main" count="118" uniqueCount="64">
  <si>
    <t>システム構築・開発費</t>
    <rPh sb="4" eb="6">
      <t>コウチク</t>
    </rPh>
    <rPh sb="7" eb="10">
      <t>カイハツヒ</t>
    </rPh>
    <phoneticPr fontId="2"/>
  </si>
  <si>
    <t>ソフトウェア導入費</t>
    <rPh sb="6" eb="8">
      <t>ドウニュウ</t>
    </rPh>
    <rPh sb="8" eb="9">
      <t>ヒ</t>
    </rPh>
    <phoneticPr fontId="2"/>
  </si>
  <si>
    <t>クラウド利用費</t>
    <rPh sb="4" eb="6">
      <t>リヨウ</t>
    </rPh>
    <rPh sb="6" eb="7">
      <t>ヒ</t>
    </rPh>
    <phoneticPr fontId="2"/>
  </si>
  <si>
    <t>経費区分</t>
    <rPh sb="0" eb="2">
      <t>ケイヒ</t>
    </rPh>
    <rPh sb="2" eb="4">
      <t>クブン</t>
    </rPh>
    <phoneticPr fontId="2"/>
  </si>
  <si>
    <t>経費内容</t>
    <rPh sb="0" eb="2">
      <t>ケイヒ</t>
    </rPh>
    <rPh sb="2" eb="4">
      <t>ナイヨウ</t>
    </rPh>
    <phoneticPr fontId="2"/>
  </si>
  <si>
    <t>単価</t>
    <rPh sb="0" eb="2">
      <t>タンカ</t>
    </rPh>
    <phoneticPr fontId="2"/>
  </si>
  <si>
    <t>数量</t>
    <rPh sb="0" eb="2">
      <t>スウリョウ</t>
    </rPh>
    <phoneticPr fontId="2"/>
  </si>
  <si>
    <t>リース・レンタル</t>
    <phoneticPr fontId="2"/>
  </si>
  <si>
    <t>外注・委託費</t>
    <rPh sb="0" eb="2">
      <t>ガイチュウ</t>
    </rPh>
    <rPh sb="3" eb="5">
      <t>イタク</t>
    </rPh>
    <rPh sb="5" eb="6">
      <t>ヒ</t>
    </rPh>
    <phoneticPr fontId="2"/>
  </si>
  <si>
    <t>広告宣伝費</t>
    <rPh sb="0" eb="2">
      <t>コウコク</t>
    </rPh>
    <rPh sb="2" eb="5">
      <t>センデンヒ</t>
    </rPh>
    <phoneticPr fontId="2"/>
  </si>
  <si>
    <t>合計</t>
    <rPh sb="0" eb="2">
      <t>ゴウケイ</t>
    </rPh>
    <phoneticPr fontId="2"/>
  </si>
  <si>
    <t>補助事業に要する経費（税込）</t>
    <rPh sb="0" eb="2">
      <t>ホジョ</t>
    </rPh>
    <rPh sb="2" eb="4">
      <t>ジギョウ</t>
    </rPh>
    <rPh sb="5" eb="6">
      <t>ヨウ</t>
    </rPh>
    <rPh sb="8" eb="10">
      <t>ケイヒ</t>
    </rPh>
    <rPh sb="11" eb="13">
      <t>ゼイコミ</t>
    </rPh>
    <phoneticPr fontId="2"/>
  </si>
  <si>
    <t>補助対象経費
（税抜）</t>
    <rPh sb="0" eb="2">
      <t>ホジョ</t>
    </rPh>
    <rPh sb="2" eb="4">
      <t>タイショウ</t>
    </rPh>
    <rPh sb="4" eb="6">
      <t>ケイヒ</t>
    </rPh>
    <rPh sb="8" eb="9">
      <t>ゼイ</t>
    </rPh>
    <rPh sb="9" eb="10">
      <t>バツ</t>
    </rPh>
    <phoneticPr fontId="2"/>
  </si>
  <si>
    <t>金額</t>
    <rPh sb="0" eb="2">
      <t>キンガク</t>
    </rPh>
    <phoneticPr fontId="2"/>
  </si>
  <si>
    <t>広告宣伝費（※１）</t>
    <rPh sb="0" eb="2">
      <t>コウコク</t>
    </rPh>
    <rPh sb="2" eb="5">
      <t>センデンヒ</t>
    </rPh>
    <phoneticPr fontId="2"/>
  </si>
  <si>
    <t>単位：円</t>
    <rPh sb="0" eb="2">
      <t>タンイ</t>
    </rPh>
    <rPh sb="3" eb="4">
      <t>エン</t>
    </rPh>
    <phoneticPr fontId="2"/>
  </si>
  <si>
    <t>合計　　※１</t>
    <rPh sb="0" eb="2">
      <t>ゴウケイ</t>
    </rPh>
    <phoneticPr fontId="2"/>
  </si>
  <si>
    <t>進捗状況
※３</t>
    <rPh sb="0" eb="2">
      <t>シンチョク</t>
    </rPh>
    <rPh sb="2" eb="4">
      <t>ジョウキョウ</t>
    </rPh>
    <phoneticPr fontId="2"/>
  </si>
  <si>
    <t>調達先 ※２</t>
    <rPh sb="0" eb="2">
      <t>チョウタツ</t>
    </rPh>
    <rPh sb="2" eb="3">
      <t>サキ</t>
    </rPh>
    <phoneticPr fontId="2"/>
  </si>
  <si>
    <t>合計　　　※１</t>
    <rPh sb="0" eb="2">
      <t>ゴウケイ</t>
    </rPh>
    <phoneticPr fontId="2"/>
  </si>
  <si>
    <t>DX促進費</t>
    <rPh sb="2" eb="4">
      <t>ソクシン</t>
    </rPh>
    <rPh sb="4" eb="5">
      <t>ヒ</t>
    </rPh>
    <phoneticPr fontId="2"/>
  </si>
  <si>
    <t>※２：補助金予定額（交付申請額）は経費区分ごとに、それぞれ実際に要した補助対象経費に
　　　</t>
    <rPh sb="3" eb="6">
      <t>ホジョキン</t>
    </rPh>
    <rPh sb="6" eb="8">
      <t>ヨテイ</t>
    </rPh>
    <rPh sb="8" eb="9">
      <t>ガク</t>
    </rPh>
    <rPh sb="10" eb="12">
      <t>コウフ</t>
    </rPh>
    <rPh sb="12" eb="15">
      <t>シンセイガク</t>
    </rPh>
    <rPh sb="17" eb="19">
      <t>ケイヒ</t>
    </rPh>
    <phoneticPr fontId="2"/>
  </si>
  <si>
    <t>　　　補助率を乗じて得た額（千円未満は切捨て）の合計となる。</t>
    <rPh sb="24" eb="26">
      <t>ゴウケイ</t>
    </rPh>
    <phoneticPr fontId="2"/>
  </si>
  <si>
    <t>設備等導入費</t>
    <rPh sb="0" eb="2">
      <t>セツビ</t>
    </rPh>
    <rPh sb="2" eb="3">
      <t>トウ</t>
    </rPh>
    <rPh sb="3" eb="5">
      <t>ドウニュウ</t>
    </rPh>
    <rPh sb="5" eb="6">
      <t>ヒ</t>
    </rPh>
    <phoneticPr fontId="2"/>
  </si>
  <si>
    <t>調査費（※１）</t>
    <rPh sb="0" eb="2">
      <t>チョウサ</t>
    </rPh>
    <rPh sb="2" eb="3">
      <t>ヒ</t>
    </rPh>
    <phoneticPr fontId="2"/>
  </si>
  <si>
    <t>研修会等実施費（※１）</t>
    <rPh sb="0" eb="2">
      <t>ケンシュウ</t>
    </rPh>
    <rPh sb="2" eb="3">
      <t>カイ</t>
    </rPh>
    <rPh sb="3" eb="4">
      <t>トウ</t>
    </rPh>
    <rPh sb="4" eb="6">
      <t>ジッシ</t>
    </rPh>
    <rPh sb="6" eb="7">
      <t>ヒ</t>
    </rPh>
    <phoneticPr fontId="2"/>
  </si>
  <si>
    <t>（２）新サービス・商品開発等経費</t>
    <rPh sb="3" eb="4">
      <t>シン</t>
    </rPh>
    <rPh sb="9" eb="11">
      <t>ショウヒン</t>
    </rPh>
    <rPh sb="11" eb="13">
      <t>カイハツ</t>
    </rPh>
    <rPh sb="13" eb="14">
      <t>トウ</t>
    </rPh>
    <rPh sb="14" eb="16">
      <t>ケイヒ</t>
    </rPh>
    <phoneticPr fontId="2"/>
  </si>
  <si>
    <t>（１）生産性向上・業務効率化等経費</t>
    <rPh sb="3" eb="6">
      <t>セイサンセイ</t>
    </rPh>
    <rPh sb="6" eb="8">
      <t>コウジョウ</t>
    </rPh>
    <rPh sb="9" eb="11">
      <t>ギョウム</t>
    </rPh>
    <rPh sb="11" eb="14">
      <t>コウリツカ</t>
    </rPh>
    <rPh sb="14" eb="15">
      <t>トウ</t>
    </rPh>
    <rPh sb="15" eb="17">
      <t>ケイヒ</t>
    </rPh>
    <phoneticPr fontId="2"/>
  </si>
  <si>
    <t>（３）情報発信・環境整備等経費</t>
    <rPh sb="3" eb="5">
      <t>ジョウホウ</t>
    </rPh>
    <rPh sb="5" eb="7">
      <t>ハッシン</t>
    </rPh>
    <rPh sb="8" eb="10">
      <t>カンキョウ</t>
    </rPh>
    <rPh sb="10" eb="12">
      <t>セイビ</t>
    </rPh>
    <rPh sb="12" eb="13">
      <t>トウ</t>
    </rPh>
    <rPh sb="13" eb="15">
      <t>ケイヒ</t>
    </rPh>
    <phoneticPr fontId="2"/>
  </si>
  <si>
    <t>環境等整備費</t>
    <rPh sb="0" eb="2">
      <t>カンキョウ</t>
    </rPh>
    <rPh sb="2" eb="3">
      <t>トウ</t>
    </rPh>
    <rPh sb="3" eb="5">
      <t>セイビ</t>
    </rPh>
    <rPh sb="5" eb="6">
      <t>ヒ</t>
    </rPh>
    <phoneticPr fontId="2"/>
  </si>
  <si>
    <t>（４）人材確保・育成・定着等経費</t>
    <rPh sb="3" eb="5">
      <t>ジンザイ</t>
    </rPh>
    <rPh sb="5" eb="7">
      <t>カクホ</t>
    </rPh>
    <rPh sb="8" eb="10">
      <t>イクセイ</t>
    </rPh>
    <rPh sb="11" eb="13">
      <t>テイチャク</t>
    </rPh>
    <rPh sb="13" eb="14">
      <t>トウ</t>
    </rPh>
    <rPh sb="14" eb="16">
      <t>ケイヒ</t>
    </rPh>
    <phoneticPr fontId="2"/>
  </si>
  <si>
    <t>人材確保費（※１）</t>
    <rPh sb="0" eb="2">
      <t>ジンザイ</t>
    </rPh>
    <rPh sb="2" eb="4">
      <t>カクホ</t>
    </rPh>
    <rPh sb="4" eb="5">
      <t>ヒ</t>
    </rPh>
    <phoneticPr fontId="2"/>
  </si>
  <si>
    <t>人材育成・定着費（※１）</t>
    <rPh sb="0" eb="2">
      <t>ジンザイ</t>
    </rPh>
    <rPh sb="2" eb="4">
      <t>イクセイ</t>
    </rPh>
    <rPh sb="5" eb="7">
      <t>テイチャク</t>
    </rPh>
    <rPh sb="7" eb="8">
      <t>ヒ</t>
    </rPh>
    <phoneticPr fontId="2"/>
  </si>
  <si>
    <t>調査委託費</t>
    <rPh sb="0" eb="2">
      <t>チョウサ</t>
    </rPh>
    <rPh sb="2" eb="4">
      <t>イタク</t>
    </rPh>
    <rPh sb="4" eb="5">
      <t>ヒ</t>
    </rPh>
    <phoneticPr fontId="2"/>
  </si>
  <si>
    <t>自主調査費</t>
    <rPh sb="0" eb="2">
      <t>ジシュ</t>
    </rPh>
    <rPh sb="2" eb="4">
      <t>チョウサ</t>
    </rPh>
    <rPh sb="4" eb="5">
      <t>ヒ</t>
    </rPh>
    <phoneticPr fontId="2"/>
  </si>
  <si>
    <t>謝金・交通費</t>
    <rPh sb="0" eb="2">
      <t>シャキン</t>
    </rPh>
    <rPh sb="3" eb="6">
      <t>コウツウヒ</t>
    </rPh>
    <phoneticPr fontId="2"/>
  </si>
  <si>
    <t>会場費</t>
    <rPh sb="0" eb="3">
      <t>カイジョウヒ</t>
    </rPh>
    <phoneticPr fontId="2"/>
  </si>
  <si>
    <t>教材費・印刷物制作費</t>
    <rPh sb="0" eb="2">
      <t>キョウザイ</t>
    </rPh>
    <rPh sb="2" eb="3">
      <t>ヒ</t>
    </rPh>
    <rPh sb="4" eb="7">
      <t>インサツブツ</t>
    </rPh>
    <rPh sb="7" eb="9">
      <t>セイサク</t>
    </rPh>
    <rPh sb="9" eb="10">
      <t>ニュウヒ</t>
    </rPh>
    <phoneticPr fontId="2"/>
  </si>
  <si>
    <t>資料購入費</t>
    <rPh sb="0" eb="2">
      <t>シリョウ</t>
    </rPh>
    <rPh sb="2" eb="4">
      <t>コウニュウ</t>
    </rPh>
    <rPh sb="4" eb="5">
      <t>ヒ</t>
    </rPh>
    <phoneticPr fontId="2"/>
  </si>
  <si>
    <t>翻訳費</t>
    <rPh sb="0" eb="2">
      <t>ホンヤク</t>
    </rPh>
    <rPh sb="2" eb="3">
      <t>ヒ</t>
    </rPh>
    <phoneticPr fontId="2"/>
  </si>
  <si>
    <t>Webラーニング作成、運用費用等</t>
    <rPh sb="15" eb="16">
      <t>トウ</t>
    </rPh>
    <phoneticPr fontId="2"/>
  </si>
  <si>
    <t>広告製作費</t>
    <rPh sb="0" eb="2">
      <t>コウコク</t>
    </rPh>
    <rPh sb="2" eb="4">
      <t>セイサク</t>
    </rPh>
    <rPh sb="4" eb="5">
      <t>ヒ</t>
    </rPh>
    <phoneticPr fontId="2"/>
  </si>
  <si>
    <t>広告掲載料</t>
    <rPh sb="0" eb="2">
      <t>コウコク</t>
    </rPh>
    <rPh sb="2" eb="5">
      <t>ケイサイリョウ</t>
    </rPh>
    <phoneticPr fontId="2"/>
  </si>
  <si>
    <t>展示会等出展費</t>
    <rPh sb="0" eb="2">
      <t>テンジ</t>
    </rPh>
    <rPh sb="2" eb="3">
      <t>カイ</t>
    </rPh>
    <rPh sb="3" eb="4">
      <t>トウ</t>
    </rPh>
    <rPh sb="4" eb="6">
      <t>シュッテン</t>
    </rPh>
    <rPh sb="6" eb="7">
      <t>ヒ</t>
    </rPh>
    <phoneticPr fontId="2"/>
  </si>
  <si>
    <t>ノベルティ等制作費</t>
    <rPh sb="5" eb="6">
      <t>トウ</t>
    </rPh>
    <rPh sb="6" eb="9">
      <t>セイサクヒ</t>
    </rPh>
    <phoneticPr fontId="2"/>
  </si>
  <si>
    <t>イベント開催費</t>
    <rPh sb="4" eb="6">
      <t>カイサイ</t>
    </rPh>
    <rPh sb="6" eb="7">
      <t>ヒ</t>
    </rPh>
    <phoneticPr fontId="2"/>
  </si>
  <si>
    <t>契約（予定）先</t>
    <rPh sb="0" eb="2">
      <t>ケイヤク</t>
    </rPh>
    <rPh sb="3" eb="5">
      <t>ヨテイ</t>
    </rPh>
    <rPh sb="6" eb="7">
      <t>サキ</t>
    </rPh>
    <phoneticPr fontId="2"/>
  </si>
  <si>
    <t>調査費</t>
    <rPh sb="0" eb="2">
      <t>チョウサ</t>
    </rPh>
    <rPh sb="2" eb="3">
      <t>ヒ</t>
    </rPh>
    <phoneticPr fontId="2"/>
  </si>
  <si>
    <t>研修会等実施費</t>
    <rPh sb="0" eb="2">
      <t>ケンシュウ</t>
    </rPh>
    <rPh sb="2" eb="3">
      <t>カイ</t>
    </rPh>
    <rPh sb="3" eb="4">
      <t>トウ</t>
    </rPh>
    <rPh sb="4" eb="6">
      <t>ジッシ</t>
    </rPh>
    <rPh sb="6" eb="7">
      <t>ヒ</t>
    </rPh>
    <phoneticPr fontId="2"/>
  </si>
  <si>
    <t>人材確保費</t>
    <rPh sb="0" eb="2">
      <t>ジンザイ</t>
    </rPh>
    <rPh sb="2" eb="4">
      <t>カクホ</t>
    </rPh>
    <rPh sb="4" eb="5">
      <t>ヒ</t>
    </rPh>
    <phoneticPr fontId="2"/>
  </si>
  <si>
    <t>人材育成・定着費</t>
    <rPh sb="0" eb="2">
      <t>ジンザイ</t>
    </rPh>
    <rPh sb="2" eb="4">
      <t>イクセイ</t>
    </rPh>
    <rPh sb="5" eb="7">
      <t>テイチャク</t>
    </rPh>
    <rPh sb="7" eb="8">
      <t>ヒ</t>
    </rPh>
    <phoneticPr fontId="2"/>
  </si>
  <si>
    <r>
      <t>　方法（</t>
    </r>
    <r>
      <rPr>
        <b/>
        <sz val="10"/>
        <color theme="1"/>
        <rFont val="ＭＳ 明朝"/>
        <family val="1"/>
        <charset val="128"/>
      </rPr>
      <t>金融機関借入・役員借入金・自己資金　等</t>
    </r>
    <r>
      <rPr>
        <sz val="10"/>
        <color theme="1"/>
        <rFont val="ＭＳ 明朝"/>
        <family val="1"/>
        <charset val="128"/>
      </rPr>
      <t>）をご記載下さい</t>
    </r>
    <rPh sb="1" eb="3">
      <t>ホウホウ</t>
    </rPh>
    <rPh sb="4" eb="6">
      <t>キンユウ</t>
    </rPh>
    <rPh sb="6" eb="8">
      <t>キカン</t>
    </rPh>
    <rPh sb="8" eb="10">
      <t>カリイレ</t>
    </rPh>
    <rPh sb="11" eb="13">
      <t>ヤクイン</t>
    </rPh>
    <rPh sb="13" eb="15">
      <t>カリイレ</t>
    </rPh>
    <rPh sb="15" eb="16">
      <t>キン</t>
    </rPh>
    <rPh sb="17" eb="19">
      <t>ジコ</t>
    </rPh>
    <rPh sb="19" eb="21">
      <t>シキン</t>
    </rPh>
    <rPh sb="22" eb="23">
      <t>トウ</t>
    </rPh>
    <rPh sb="26" eb="28">
      <t>キサイ</t>
    </rPh>
    <rPh sb="28" eb="29">
      <t>クダ</t>
    </rPh>
    <phoneticPr fontId="2"/>
  </si>
  <si>
    <t>補助対象経費（税抜）</t>
    <rPh sb="0" eb="2">
      <t>ホジョ</t>
    </rPh>
    <rPh sb="2" eb="4">
      <t>タイショウ</t>
    </rPh>
    <rPh sb="4" eb="6">
      <t>ケイヒ</t>
    </rPh>
    <rPh sb="7" eb="9">
      <t>ゼイヌキ</t>
    </rPh>
    <phoneticPr fontId="2"/>
  </si>
  <si>
    <t>補助対象経費
（税抜）</t>
    <rPh sb="0" eb="2">
      <t>ホジョ</t>
    </rPh>
    <rPh sb="2" eb="4">
      <t>タイショウ</t>
    </rPh>
    <rPh sb="4" eb="6">
      <t>ケイヒ</t>
    </rPh>
    <rPh sb="8" eb="10">
      <t>ゼイヌキ</t>
    </rPh>
    <phoneticPr fontId="2"/>
  </si>
  <si>
    <t>（別紙２-１）経費一覧表</t>
    <rPh sb="7" eb="9">
      <t>ケイヒ</t>
    </rPh>
    <rPh sb="9" eb="11">
      <t>イチラン</t>
    </rPh>
    <rPh sb="11" eb="12">
      <t>ヒョウ</t>
    </rPh>
    <phoneticPr fontId="2"/>
  </si>
  <si>
    <t>（別紙２-２）経費明細表　</t>
    <rPh sb="7" eb="9">
      <t>ケイヒ</t>
    </rPh>
    <rPh sb="9" eb="12">
      <t>メイサイヒョウ</t>
    </rPh>
    <phoneticPr fontId="2"/>
  </si>
  <si>
    <t>（別紙２-３）資金調達内訳　</t>
    <rPh sb="7" eb="9">
      <t>シキン</t>
    </rPh>
    <rPh sb="9" eb="11">
      <t>チョウタツ</t>
    </rPh>
    <rPh sb="11" eb="13">
      <t>ウチワケ</t>
    </rPh>
    <phoneticPr fontId="2"/>
  </si>
  <si>
    <t>※専門家謝金の単価は、募集要領別紙１謝金基準を上限とする。</t>
    <rPh sb="1" eb="4">
      <t>センモンカ</t>
    </rPh>
    <rPh sb="4" eb="6">
      <t>シャキン</t>
    </rPh>
    <rPh sb="7" eb="9">
      <t>タンカ</t>
    </rPh>
    <rPh sb="11" eb="13">
      <t>ボシュウ</t>
    </rPh>
    <rPh sb="13" eb="15">
      <t>ヨウリョウ</t>
    </rPh>
    <rPh sb="15" eb="16">
      <t>ベツ</t>
    </rPh>
    <rPh sb="16" eb="17">
      <t>カミ</t>
    </rPh>
    <rPh sb="18" eb="20">
      <t>シャキン</t>
    </rPh>
    <rPh sb="20" eb="22">
      <t>キジュン</t>
    </rPh>
    <rPh sb="23" eb="25">
      <t>ジョウゲン</t>
    </rPh>
    <phoneticPr fontId="2"/>
  </si>
  <si>
    <t>※１：補助金予定額の上限は各５百万円までとする。</t>
    <rPh sb="3" eb="6">
      <t>ホジョキン</t>
    </rPh>
    <rPh sb="6" eb="8">
      <t>ヨテイ</t>
    </rPh>
    <rPh sb="8" eb="9">
      <t>ガク</t>
    </rPh>
    <rPh sb="10" eb="12">
      <t>ジョウゲン</t>
    </rPh>
    <phoneticPr fontId="2"/>
  </si>
  <si>
    <t>※単価１百万円以上のものは2社以上の見積書を添付すること。</t>
    <rPh sb="1" eb="3">
      <t>タンカ</t>
    </rPh>
    <rPh sb="4" eb="7">
      <t>ヒャクマンエン</t>
    </rPh>
    <rPh sb="7" eb="9">
      <t>イジョウ</t>
    </rPh>
    <rPh sb="14" eb="15">
      <t>シャ</t>
    </rPh>
    <rPh sb="15" eb="17">
      <t>イジョウ</t>
    </rPh>
    <rPh sb="18" eb="21">
      <t>ミツモリショ</t>
    </rPh>
    <rPh sb="22" eb="24">
      <t>テンプ</t>
    </rPh>
    <phoneticPr fontId="2"/>
  </si>
  <si>
    <t>※１：経費区分の合計金額と調達先の金額の合計が一致するようご記載下さい。</t>
    <rPh sb="3" eb="5">
      <t>ケイヒ</t>
    </rPh>
    <rPh sb="5" eb="7">
      <t>クブン</t>
    </rPh>
    <rPh sb="8" eb="10">
      <t>ゴウケイ</t>
    </rPh>
    <rPh sb="10" eb="12">
      <t>キンガク</t>
    </rPh>
    <rPh sb="13" eb="16">
      <t>チョウタツサキ</t>
    </rPh>
    <rPh sb="17" eb="19">
      <t>キンガク</t>
    </rPh>
    <rPh sb="20" eb="22">
      <t>ゴウケイ</t>
    </rPh>
    <rPh sb="23" eb="25">
      <t>イッチ</t>
    </rPh>
    <rPh sb="30" eb="32">
      <t>キサイ</t>
    </rPh>
    <rPh sb="32" eb="33">
      <t>クダ</t>
    </rPh>
    <phoneticPr fontId="2"/>
  </si>
  <si>
    <t>※２：補助金は事業実施検査終了後に交付されます。補助金が交付されるまでの間の資金調達</t>
    <rPh sb="3" eb="6">
      <t>ホジョキン</t>
    </rPh>
    <rPh sb="7" eb="9">
      <t>ジギョウ</t>
    </rPh>
    <rPh sb="9" eb="11">
      <t>ジッシ</t>
    </rPh>
    <rPh sb="11" eb="13">
      <t>ケンサ</t>
    </rPh>
    <rPh sb="13" eb="15">
      <t>シュウリョウ</t>
    </rPh>
    <rPh sb="15" eb="16">
      <t>ノチ</t>
    </rPh>
    <rPh sb="17" eb="19">
      <t>コウフ</t>
    </rPh>
    <rPh sb="24" eb="27">
      <t>ホジョキン</t>
    </rPh>
    <rPh sb="28" eb="30">
      <t>コウフ</t>
    </rPh>
    <rPh sb="36" eb="37">
      <t>アイダ</t>
    </rPh>
    <rPh sb="38" eb="40">
      <t>シキン</t>
    </rPh>
    <rPh sb="40" eb="42">
      <t>チョウタツ</t>
    </rPh>
    <phoneticPr fontId="2"/>
  </si>
  <si>
    <r>
      <t>※３：進捗状況には「</t>
    </r>
    <r>
      <rPr>
        <b/>
        <sz val="10"/>
        <color theme="1"/>
        <rFont val="ＭＳ 明朝"/>
        <family val="1"/>
        <charset val="128"/>
      </rPr>
      <t>調達済、内諾済、折衝中</t>
    </r>
    <r>
      <rPr>
        <sz val="10"/>
        <color theme="1"/>
        <rFont val="ＭＳ 明朝"/>
        <family val="1"/>
        <charset val="128"/>
      </rPr>
      <t>」等をご記載下さい。</t>
    </r>
    <rPh sb="3" eb="5">
      <t>シンチョク</t>
    </rPh>
    <rPh sb="5" eb="7">
      <t>ジョウキョウ</t>
    </rPh>
    <rPh sb="10" eb="12">
      <t>チョウタツ</t>
    </rPh>
    <rPh sb="12" eb="13">
      <t>ズ</t>
    </rPh>
    <rPh sb="14" eb="16">
      <t>ナイダク</t>
    </rPh>
    <rPh sb="16" eb="17">
      <t>ズ</t>
    </rPh>
    <rPh sb="18" eb="20">
      <t>セッショウ</t>
    </rPh>
    <rPh sb="20" eb="21">
      <t>ナカ</t>
    </rPh>
    <rPh sb="22" eb="23">
      <t>トウ</t>
    </rPh>
    <rPh sb="25" eb="27">
      <t>キサイ</t>
    </rPh>
    <rPh sb="27" eb="28">
      <t>クダ</t>
    </rPh>
    <phoneticPr fontId="2"/>
  </si>
  <si>
    <t>補助金予定額
（千円未満切捨）
（※２）</t>
    <rPh sb="0" eb="3">
      <t>ホジョキン</t>
    </rPh>
    <rPh sb="3" eb="5">
      <t>ヨテイ</t>
    </rPh>
    <rPh sb="5" eb="6">
      <t>ガク</t>
    </rPh>
    <rPh sb="8" eb="10">
      <t>センエン</t>
    </rPh>
    <rPh sb="10" eb="12">
      <t>ミマン</t>
    </rPh>
    <rPh sb="12" eb="14">
      <t>キリス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</si>
</sst>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11"/>
      <color theme="1"/>
      <name val="ＭＳ 明朝"/>
      <family val="1"/>
      <charset val="128"/>
    </font>
    <font>
      <b/>
      <sz val="10"/>
      <color theme="1"/>
      <name val="ＭＳ 明朝"/>
      <family val="1"/>
      <charset val="128"/>
    </font>
    <font>
      <sz val="11"/>
      <name val="ＭＳ 明朝"/>
      <family val="1"/>
      <charset val="128"/>
    </font>
    <font>
      <sz val="11"/>
      <color rgb="FFFF0000"/>
      <name val="ＭＳ 明朝"/>
      <family val="1"/>
      <charset val="128"/>
    </font>
    <font>
      <sz val="8"/>
      <color theme="1"/>
      <name val="ＭＳ 明朝"/>
      <family val="1"/>
      <charset val="128"/>
    </font>
    <font>
      <sz val="10"/>
      <color theme="1"/>
      <name val="游ゴシック"/>
      <family val="2"/>
      <charset val="128"/>
      <scheme val="minor"/>
    </font>
    <font>
      <sz val="8"/>
      <name val="ＭＳ 明朝"/>
      <family val="1"/>
      <charset val="128"/>
    </font>
  </fonts>
  <fills count="5">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0"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5"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lignment vertical="center"/>
    </xf>
    <xf numFmtId="0" fontId="4" fillId="0" borderId="6" xfId="0" applyFont="1" applyBorder="1">
      <alignment vertical="center"/>
    </xf>
    <xf numFmtId="38" fontId="4" fillId="0" borderId="6" xfId="1" applyFont="1" applyBorder="1">
      <alignment vertical="center"/>
    </xf>
    <xf numFmtId="38" fontId="4" fillId="0" borderId="7" xfId="1" applyFont="1" applyBorder="1">
      <alignment vertical="center"/>
    </xf>
    <xf numFmtId="38" fontId="4" fillId="0" borderId="8" xfId="1" applyFont="1" applyBorder="1">
      <alignment vertical="center"/>
    </xf>
    <xf numFmtId="0" fontId="4" fillId="0" borderId="13" xfId="0" applyFont="1" applyBorder="1">
      <alignment vertical="center"/>
    </xf>
    <xf numFmtId="0" fontId="4" fillId="0" borderId="4" xfId="0" applyFont="1" applyBorder="1">
      <alignment vertical="center"/>
    </xf>
    <xf numFmtId="0" fontId="4" fillId="0" borderId="1" xfId="0" applyFont="1" applyBorder="1">
      <alignment vertical="center"/>
    </xf>
    <xf numFmtId="38" fontId="4" fillId="0" borderId="1" xfId="1" applyFont="1" applyBorder="1">
      <alignment vertical="center"/>
    </xf>
    <xf numFmtId="38" fontId="4" fillId="0" borderId="3" xfId="1" applyFont="1" applyBorder="1">
      <alignment vertical="center"/>
    </xf>
    <xf numFmtId="0" fontId="4" fillId="0" borderId="14" xfId="0" applyFont="1" applyBorder="1">
      <alignment vertical="center"/>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7" xfId="0" applyFont="1" applyBorder="1">
      <alignment vertical="center"/>
    </xf>
    <xf numFmtId="0" fontId="4" fillId="0" borderId="24" xfId="0" applyFont="1" applyBorder="1">
      <alignment vertical="center"/>
    </xf>
    <xf numFmtId="0" fontId="4" fillId="0" borderId="25" xfId="0" applyFont="1" applyBorder="1">
      <alignment vertical="center"/>
    </xf>
    <xf numFmtId="38" fontId="4" fillId="0" borderId="25" xfId="1" applyFont="1" applyBorder="1">
      <alignment vertical="center"/>
    </xf>
    <xf numFmtId="38" fontId="4" fillId="0" borderId="26" xfId="1" applyFont="1" applyBorder="1">
      <alignment vertical="center"/>
    </xf>
    <xf numFmtId="0" fontId="4" fillId="0" borderId="27" xfId="0" applyFont="1" applyBorder="1">
      <alignment vertical="center"/>
    </xf>
    <xf numFmtId="0" fontId="6" fillId="0" borderId="0" xfId="0" applyFont="1">
      <alignment vertical="center"/>
    </xf>
    <xf numFmtId="0" fontId="7" fillId="0" borderId="29" xfId="0" applyFont="1" applyBorder="1">
      <alignment vertical="center"/>
    </xf>
    <xf numFmtId="0" fontId="7" fillId="0" borderId="5" xfId="0" applyFont="1" applyBorder="1">
      <alignment vertical="center"/>
    </xf>
    <xf numFmtId="0" fontId="7" fillId="0" borderId="16" xfId="0" applyFont="1" applyBorder="1">
      <alignment vertical="center"/>
    </xf>
    <xf numFmtId="0" fontId="4" fillId="0" borderId="0" xfId="0" applyFont="1" applyAlignment="1">
      <alignment horizontal="right" vertical="center"/>
    </xf>
    <xf numFmtId="0" fontId="8" fillId="0" borderId="5" xfId="0" applyFont="1" applyBorder="1">
      <alignment vertical="center"/>
    </xf>
    <xf numFmtId="38" fontId="4" fillId="0" borderId="31" xfId="1" applyFont="1" applyBorder="1" applyAlignment="1">
      <alignment horizontal="right" vertical="center" wrapText="1"/>
    </xf>
    <xf numFmtId="38" fontId="4" fillId="0" borderId="30" xfId="1" applyFont="1" applyBorder="1" applyAlignment="1">
      <alignment horizontal="right" vertical="center" wrapText="1"/>
    </xf>
    <xf numFmtId="38" fontId="4" fillId="0" borderId="29" xfId="1" applyFont="1" applyBorder="1" applyAlignment="1">
      <alignment horizontal="right" vertical="center" wrapText="1"/>
    </xf>
    <xf numFmtId="38" fontId="4" fillId="0" borderId="4" xfId="1" applyFont="1" applyBorder="1" applyAlignment="1">
      <alignment horizontal="right" vertical="center"/>
    </xf>
    <xf numFmtId="38" fontId="4" fillId="0" borderId="3" xfId="1" applyFont="1" applyBorder="1" applyAlignment="1">
      <alignment horizontal="right" vertical="center"/>
    </xf>
    <xf numFmtId="38" fontId="4" fillId="0" borderId="5" xfId="1" applyFont="1" applyBorder="1" applyAlignment="1">
      <alignment horizontal="right" vertical="center"/>
    </xf>
    <xf numFmtId="38" fontId="4" fillId="0" borderId="21" xfId="1" applyFont="1" applyBorder="1" applyAlignment="1">
      <alignment horizontal="right" vertical="center"/>
    </xf>
    <xf numFmtId="38" fontId="4" fillId="0" borderId="22" xfId="1" applyFont="1" applyBorder="1" applyAlignment="1">
      <alignment horizontal="right" vertical="center"/>
    </xf>
    <xf numFmtId="38" fontId="4" fillId="0" borderId="16" xfId="1" applyFont="1" applyBorder="1" applyAlignment="1">
      <alignment horizontal="right" vertical="center"/>
    </xf>
    <xf numFmtId="38" fontId="4" fillId="0" borderId="18" xfId="1" applyFont="1" applyBorder="1" applyAlignment="1">
      <alignment horizontal="right" vertical="center"/>
    </xf>
    <xf numFmtId="38" fontId="4" fillId="0" borderId="19" xfId="1" applyFont="1" applyBorder="1" applyAlignment="1">
      <alignment horizontal="right" vertical="center"/>
    </xf>
    <xf numFmtId="38" fontId="4" fillId="0" borderId="17" xfId="1" applyFont="1" applyBorder="1" applyAlignment="1">
      <alignment horizontal="right" vertical="center"/>
    </xf>
    <xf numFmtId="0" fontId="9" fillId="0" borderId="0" xfId="0" applyFont="1">
      <alignment vertical="center"/>
    </xf>
    <xf numFmtId="0" fontId="10" fillId="0" borderId="0" xfId="0" applyFont="1">
      <alignment vertical="center"/>
    </xf>
    <xf numFmtId="0" fontId="4" fillId="0" borderId="35" xfId="0" applyFont="1" applyBorder="1">
      <alignment vertical="center"/>
    </xf>
    <xf numFmtId="0" fontId="4" fillId="0" borderId="12" xfId="0" applyFont="1" applyBorder="1">
      <alignment vertical="center"/>
    </xf>
    <xf numFmtId="0" fontId="4" fillId="0" borderId="20" xfId="0" applyFont="1" applyBorder="1">
      <alignment vertical="center"/>
    </xf>
    <xf numFmtId="0" fontId="7" fillId="0" borderId="8" xfId="0" applyFont="1" applyBorder="1">
      <alignment vertical="center"/>
    </xf>
    <xf numFmtId="38" fontId="4" fillId="0" borderId="9" xfId="1" applyFont="1" applyBorder="1" applyAlignment="1">
      <alignment horizontal="right"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2" borderId="30" xfId="1" applyFont="1" applyFill="1" applyBorder="1" applyAlignment="1">
      <alignment horizontal="right" vertical="center" wrapText="1"/>
    </xf>
    <xf numFmtId="38" fontId="4" fillId="2" borderId="31" xfId="1" applyFont="1" applyFill="1" applyBorder="1" applyAlignment="1">
      <alignment horizontal="right" vertical="center" wrapText="1"/>
    </xf>
    <xf numFmtId="38" fontId="4" fillId="2" borderId="29" xfId="1" applyFont="1" applyFill="1" applyBorder="1" applyAlignment="1">
      <alignment horizontal="right" vertical="center" wrapText="1"/>
    </xf>
    <xf numFmtId="38" fontId="4" fillId="2" borderId="15" xfId="1" applyFont="1" applyFill="1" applyBorder="1" applyAlignment="1">
      <alignment horizontal="right" vertical="center" wrapText="1"/>
    </xf>
    <xf numFmtId="38" fontId="4" fillId="2" borderId="11" xfId="1" applyFont="1" applyFill="1" applyBorder="1" applyAlignment="1">
      <alignment horizontal="right" vertical="center" wrapText="1"/>
    </xf>
    <xf numFmtId="38" fontId="4" fillId="2" borderId="2" xfId="1" applyFont="1" applyFill="1" applyBorder="1" applyAlignment="1">
      <alignment horizontal="right" vertical="center" wrapText="1"/>
    </xf>
    <xf numFmtId="0" fontId="11" fillId="0" borderId="5" xfId="0" applyFont="1" applyBorder="1" applyAlignment="1">
      <alignment horizontal="right" vertical="center"/>
    </xf>
    <xf numFmtId="0" fontId="4" fillId="2" borderId="15"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38" fontId="4" fillId="2" borderId="2" xfId="0" applyNumberFormat="1" applyFont="1" applyFill="1" applyBorder="1" applyAlignment="1">
      <alignment horizontal="right" vertical="center" wrapText="1"/>
    </xf>
    <xf numFmtId="0" fontId="5" fillId="2" borderId="12" xfId="0" applyFont="1" applyFill="1" applyBorder="1" applyAlignment="1">
      <alignment horizontal="center" vertical="center" wrapText="1"/>
    </xf>
    <xf numFmtId="0" fontId="11" fillId="0" borderId="23" xfId="0" applyFont="1" applyBorder="1" applyAlignment="1">
      <alignment horizontal="right" vertical="center"/>
    </xf>
    <xf numFmtId="0" fontId="4" fillId="2" borderId="15" xfId="0" applyFont="1" applyFill="1" applyBorder="1">
      <alignment vertical="center"/>
    </xf>
    <xf numFmtId="0" fontId="4" fillId="2" borderId="10" xfId="0" applyFont="1" applyFill="1" applyBorder="1">
      <alignment vertical="center"/>
    </xf>
    <xf numFmtId="38" fontId="4" fillId="2" borderId="10" xfId="1" applyFont="1" applyFill="1" applyBorder="1">
      <alignment vertical="center"/>
    </xf>
    <xf numFmtId="38" fontId="4" fillId="2" borderId="11" xfId="1" applyFont="1" applyFill="1" applyBorder="1">
      <alignment vertical="center"/>
    </xf>
    <xf numFmtId="38" fontId="4" fillId="2" borderId="2" xfId="1" applyFont="1" applyFill="1" applyBorder="1">
      <alignment vertical="center"/>
    </xf>
    <xf numFmtId="0" fontId="4" fillId="2" borderId="12" xfId="0" applyFont="1" applyFill="1" applyBorder="1">
      <alignment vertical="center"/>
    </xf>
    <xf numFmtId="0" fontId="4" fillId="3" borderId="9" xfId="0" applyFont="1" applyFill="1" applyBorder="1">
      <alignment vertical="center"/>
    </xf>
    <xf numFmtId="0" fontId="4" fillId="3" borderId="6" xfId="0" applyFont="1" applyFill="1" applyBorder="1">
      <alignment vertical="center"/>
    </xf>
    <xf numFmtId="38" fontId="4" fillId="3" borderId="6" xfId="1" applyFont="1" applyFill="1" applyBorder="1">
      <alignment vertical="center"/>
    </xf>
    <xf numFmtId="38" fontId="4" fillId="3" borderId="7" xfId="1" applyFont="1" applyFill="1" applyBorder="1">
      <alignment vertical="center"/>
    </xf>
    <xf numFmtId="38" fontId="4" fillId="3" borderId="8" xfId="1" applyFont="1" applyFill="1" applyBorder="1">
      <alignment vertical="center"/>
    </xf>
    <xf numFmtId="0" fontId="4" fillId="3" borderId="13" xfId="0" applyFont="1" applyFill="1" applyBorder="1">
      <alignment vertical="center"/>
    </xf>
    <xf numFmtId="0" fontId="4" fillId="3" borderId="4" xfId="0" applyFont="1" applyFill="1" applyBorder="1">
      <alignment vertical="center"/>
    </xf>
    <xf numFmtId="0" fontId="4" fillId="3" borderId="1" xfId="0" applyFont="1" applyFill="1" applyBorder="1">
      <alignment vertical="center"/>
    </xf>
    <xf numFmtId="38" fontId="4" fillId="3" borderId="1" xfId="1" applyFont="1" applyFill="1" applyBorder="1">
      <alignment vertical="center"/>
    </xf>
    <xf numFmtId="38" fontId="4" fillId="3" borderId="3" xfId="1" applyFont="1" applyFill="1" applyBorder="1">
      <alignment vertical="center"/>
    </xf>
    <xf numFmtId="0" fontId="4" fillId="3" borderId="14" xfId="0" applyFont="1" applyFill="1" applyBorder="1">
      <alignment vertical="center"/>
    </xf>
    <xf numFmtId="38" fontId="4" fillId="3" borderId="5" xfId="1" applyFont="1" applyFill="1" applyBorder="1">
      <alignment vertical="center"/>
    </xf>
    <xf numFmtId="38" fontId="4" fillId="0" borderId="36" xfId="1" applyFont="1" applyBorder="1">
      <alignment vertical="center"/>
    </xf>
    <xf numFmtId="0" fontId="4" fillId="0" borderId="41" xfId="0" applyFont="1" applyBorder="1">
      <alignment vertical="center"/>
    </xf>
    <xf numFmtId="0" fontId="4" fillId="0" borderId="42" xfId="0" applyFont="1" applyBorder="1">
      <alignment vertical="center"/>
    </xf>
    <xf numFmtId="38" fontId="4" fillId="0" borderId="42" xfId="1" applyFont="1" applyBorder="1">
      <alignment vertical="center"/>
    </xf>
    <xf numFmtId="38" fontId="4" fillId="0" borderId="43" xfId="1" applyFont="1" applyBorder="1">
      <alignment vertical="center"/>
    </xf>
    <xf numFmtId="38" fontId="4" fillId="0" borderId="37" xfId="1" applyFont="1" applyBorder="1">
      <alignment vertical="center"/>
    </xf>
    <xf numFmtId="0" fontId="4" fillId="0" borderId="40" xfId="0" applyFont="1" applyBorder="1">
      <alignment vertical="center"/>
    </xf>
    <xf numFmtId="0" fontId="4" fillId="3" borderId="24" xfId="0" applyFont="1" applyFill="1" applyBorder="1">
      <alignment vertical="center"/>
    </xf>
    <xf numFmtId="0" fontId="4" fillId="3" borderId="25" xfId="0" applyFont="1" applyFill="1" applyBorder="1">
      <alignment vertical="center"/>
    </xf>
    <xf numFmtId="38" fontId="4" fillId="3" borderId="25" xfId="1" applyFont="1" applyFill="1" applyBorder="1">
      <alignment vertical="center"/>
    </xf>
    <xf numFmtId="38" fontId="4" fillId="3" borderId="26" xfId="1" applyFont="1" applyFill="1" applyBorder="1">
      <alignment vertical="center"/>
    </xf>
    <xf numFmtId="0" fontId="4" fillId="3" borderId="27" xfId="0" applyFont="1" applyFill="1" applyBorder="1">
      <alignment vertical="center"/>
    </xf>
    <xf numFmtId="0" fontId="11" fillId="0" borderId="12" xfId="0" applyFont="1" applyBorder="1" applyAlignment="1">
      <alignment horizontal="center" vertical="center" wrapText="1"/>
    </xf>
    <xf numFmtId="0" fontId="8" fillId="0" borderId="8" xfId="0" applyFont="1" applyBorder="1">
      <alignment vertical="center"/>
    </xf>
    <xf numFmtId="0" fontId="8" fillId="3" borderId="44" xfId="0" applyFont="1" applyFill="1" applyBorder="1">
      <alignment vertical="center"/>
    </xf>
    <xf numFmtId="0" fontId="6" fillId="3" borderId="13" xfId="0" applyFont="1" applyFill="1" applyBorder="1" applyAlignment="1">
      <alignment horizontal="right" vertical="center"/>
    </xf>
    <xf numFmtId="0" fontId="8" fillId="3" borderId="45" xfId="0" applyFont="1" applyFill="1" applyBorder="1">
      <alignment vertical="center"/>
    </xf>
    <xf numFmtId="0" fontId="6" fillId="3" borderId="14" xfId="0" applyFont="1" applyFill="1" applyBorder="1" applyAlignment="1">
      <alignment horizontal="right" vertical="center"/>
    </xf>
    <xf numFmtId="0" fontId="8" fillId="0" borderId="23" xfId="0" applyFont="1" applyBorder="1">
      <alignment vertical="center"/>
    </xf>
    <xf numFmtId="0" fontId="8" fillId="3" borderId="46" xfId="0" applyFont="1" applyFill="1" applyBorder="1">
      <alignment vertical="center"/>
    </xf>
    <xf numFmtId="0" fontId="6" fillId="3" borderId="27" xfId="0" applyFont="1" applyFill="1" applyBorder="1" applyAlignment="1">
      <alignment horizontal="right" vertical="center"/>
    </xf>
    <xf numFmtId="0" fontId="13" fillId="0" borderId="23" xfId="0" applyFont="1" applyBorder="1" applyAlignment="1">
      <alignment horizontal="right" vertical="center"/>
    </xf>
    <xf numFmtId="0" fontId="11" fillId="0" borderId="8" xfId="0" applyFont="1" applyBorder="1" applyAlignment="1">
      <alignment horizontal="right" vertical="center"/>
    </xf>
    <xf numFmtId="38" fontId="4" fillId="0" borderId="47" xfId="1" applyFont="1" applyBorder="1" applyAlignment="1">
      <alignment horizontal="right" vertical="center"/>
    </xf>
    <xf numFmtId="38" fontId="4" fillId="0" borderId="48" xfId="1" applyFont="1" applyBorder="1" applyAlignment="1">
      <alignment horizontal="right" vertical="center"/>
    </xf>
    <xf numFmtId="38" fontId="4" fillId="0" borderId="32" xfId="1" applyFont="1" applyBorder="1" applyAlignment="1">
      <alignment horizontal="right" vertical="center"/>
    </xf>
    <xf numFmtId="38" fontId="4" fillId="0" borderId="33" xfId="1" applyFont="1" applyBorder="1" applyAlignment="1">
      <alignment horizontal="right"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7" fillId="0" borderId="23" xfId="0" applyFont="1" applyBorder="1">
      <alignment vertical="center"/>
    </xf>
    <xf numFmtId="38" fontId="4" fillId="0" borderId="23" xfId="1" applyFont="1" applyBorder="1" applyAlignment="1">
      <alignment horizontal="right" vertical="center"/>
    </xf>
    <xf numFmtId="38" fontId="4" fillId="0" borderId="51" xfId="1" applyFont="1" applyBorder="1" applyAlignment="1">
      <alignment horizontal="right" vertical="center"/>
    </xf>
    <xf numFmtId="38" fontId="4" fillId="0" borderId="52" xfId="1" applyFont="1" applyBorder="1" applyAlignment="1">
      <alignment horizontal="right" vertical="center"/>
    </xf>
    <xf numFmtId="0" fontId="4" fillId="0" borderId="37" xfId="0" applyFont="1" applyBorder="1">
      <alignment vertical="center"/>
    </xf>
    <xf numFmtId="0" fontId="4" fillId="0" borderId="53" xfId="0" applyFont="1" applyBorder="1">
      <alignment vertical="center"/>
    </xf>
    <xf numFmtId="0" fontId="0" fillId="0" borderId="5" xfId="0" applyBorder="1">
      <alignment vertical="center"/>
    </xf>
    <xf numFmtId="0" fontId="0" fillId="0" borderId="16" xfId="0" applyBorder="1">
      <alignment vertical="center"/>
    </xf>
    <xf numFmtId="38" fontId="4" fillId="0" borderId="8" xfId="1" applyFont="1" applyBorder="1" applyAlignment="1">
      <alignment horizontal="right" vertical="center" wrapText="1"/>
    </xf>
    <xf numFmtId="38" fontId="4" fillId="0" borderId="32" xfId="1" applyFont="1" applyBorder="1" applyAlignment="1">
      <alignment horizontal="right" vertical="center" wrapText="1"/>
    </xf>
    <xf numFmtId="38" fontId="4" fillId="0" borderId="33" xfId="1" applyFont="1" applyBorder="1" applyAlignment="1">
      <alignment horizontal="right" vertical="center" wrapText="1"/>
    </xf>
    <xf numFmtId="0" fontId="0" fillId="0" borderId="8" xfId="0" applyBorder="1">
      <alignment vertical="center"/>
    </xf>
    <xf numFmtId="38" fontId="4" fillId="4" borderId="2" xfId="1" applyFont="1" applyFill="1" applyBorder="1" applyAlignment="1">
      <alignment horizontal="right" vertical="center" wrapText="1"/>
    </xf>
    <xf numFmtId="38" fontId="4" fillId="4" borderId="50" xfId="1" applyFont="1" applyFill="1" applyBorder="1" applyAlignment="1">
      <alignment horizontal="right" vertical="center" wrapText="1"/>
    </xf>
    <xf numFmtId="0" fontId="0" fillId="4" borderId="2" xfId="0" applyFill="1" applyBorder="1">
      <alignment vertical="center"/>
    </xf>
    <xf numFmtId="0" fontId="0" fillId="0" borderId="23" xfId="0" applyBorder="1">
      <alignment vertical="center"/>
    </xf>
    <xf numFmtId="38" fontId="4" fillId="4" borderId="35" xfId="1" applyFont="1" applyFill="1" applyBorder="1" applyAlignment="1">
      <alignment horizontal="right" vertical="center" wrapText="1"/>
    </xf>
    <xf numFmtId="38" fontId="4" fillId="0" borderId="37" xfId="0" applyNumberFormat="1" applyFont="1" applyBorder="1">
      <alignment vertical="center"/>
    </xf>
    <xf numFmtId="38" fontId="4" fillId="0" borderId="54" xfId="0" applyNumberFormat="1" applyFont="1" applyBorder="1">
      <alignment vertical="center"/>
    </xf>
    <xf numFmtId="0" fontId="7" fillId="2" borderId="35" xfId="0" applyFont="1" applyFill="1" applyBorder="1" applyAlignment="1">
      <alignment vertical="center" wrapText="1" shrinkToFit="1"/>
    </xf>
    <xf numFmtId="0" fontId="0" fillId="2" borderId="12" xfId="0" applyFill="1" applyBorder="1" applyAlignment="1">
      <alignment vertical="center" wrapText="1" shrinkToFit="1"/>
    </xf>
    <xf numFmtId="0" fontId="4" fillId="0" borderId="38" xfId="0" applyFont="1" applyBorder="1">
      <alignment vertical="center"/>
    </xf>
    <xf numFmtId="0" fontId="0" fillId="0" borderId="39" xfId="0" applyBorder="1">
      <alignment vertical="center"/>
    </xf>
    <xf numFmtId="0" fontId="0" fillId="0" borderId="40" xfId="0" applyBorder="1">
      <alignment vertical="center"/>
    </xf>
    <xf numFmtId="0" fontId="4" fillId="0" borderId="28" xfId="0" applyFont="1" applyBorder="1" applyAlignment="1">
      <alignment horizontal="right" vertical="center"/>
    </xf>
    <xf numFmtId="0" fontId="4" fillId="0" borderId="35" xfId="0" applyFont="1" applyBorder="1" applyAlignment="1">
      <alignment horizontal="center" vertical="center"/>
    </xf>
    <xf numFmtId="0" fontId="0" fillId="0" borderId="34" xfId="0" applyBorder="1" applyAlignment="1">
      <alignment horizontal="center" vertical="center"/>
    </xf>
    <xf numFmtId="0" fontId="0" fillId="0" borderId="12" xfId="0" applyBorder="1" applyAlignment="1">
      <alignment horizontal="center" vertical="center"/>
    </xf>
    <xf numFmtId="0" fontId="8" fillId="2" borderId="35" xfId="0" applyFont="1" applyFill="1" applyBorder="1">
      <alignment vertical="center"/>
    </xf>
    <xf numFmtId="0" fontId="12" fillId="2" borderId="34" xfId="0" applyFont="1" applyFill="1" applyBorder="1">
      <alignment vertical="center"/>
    </xf>
    <xf numFmtId="0" fontId="12" fillId="0" borderId="12" xfId="0" applyFont="1" applyBorder="1">
      <alignment vertical="center"/>
    </xf>
    <xf numFmtId="0" fontId="8" fillId="2" borderId="35" xfId="0" applyFont="1" applyFill="1" applyBorder="1" applyAlignment="1">
      <alignment vertical="center" wrapText="1" shrinkToFit="1"/>
    </xf>
    <xf numFmtId="0" fontId="12" fillId="2" borderId="34" xfId="0" applyFont="1" applyFill="1" applyBorder="1" applyAlignment="1">
      <alignment vertical="center" wrapText="1" shrinkToFit="1"/>
    </xf>
    <xf numFmtId="0" fontId="7" fillId="4" borderId="35" xfId="0" applyFont="1" applyFill="1" applyBorder="1" applyAlignment="1">
      <alignment vertical="center" wrapText="1" shrinkToFit="1"/>
    </xf>
    <xf numFmtId="0" fontId="0" fillId="4" borderId="12" xfId="0" applyFill="1" applyBorder="1" applyAlignment="1">
      <alignment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tabSelected="1" view="pageBreakPreview" zoomScaleNormal="100" zoomScaleSheetLayoutView="100" workbookViewId="0">
      <selection activeCell="I7" sqref="I7"/>
    </sheetView>
  </sheetViews>
  <sheetFormatPr defaultRowHeight="18" x14ac:dyDescent="0.45"/>
  <cols>
    <col min="1" max="1" width="8.5" customWidth="1"/>
    <col min="2" max="2" width="30.8984375" customWidth="1"/>
    <col min="3" max="5" width="16.69921875" customWidth="1"/>
  </cols>
  <sheetData>
    <row r="1" spans="1:5" ht="26.55" customHeight="1" thickBot="1" x14ac:dyDescent="0.5">
      <c r="A1" s="1" t="s">
        <v>54</v>
      </c>
      <c r="B1" s="1"/>
      <c r="C1" s="2"/>
      <c r="D1" s="2"/>
      <c r="E1" s="31" t="s">
        <v>15</v>
      </c>
    </row>
    <row r="2" spans="1:5" ht="44.55" customHeight="1" thickBot="1" x14ac:dyDescent="0.5">
      <c r="A2" s="47"/>
      <c r="B2" s="48"/>
      <c r="C2" s="19" t="s">
        <v>11</v>
      </c>
      <c r="D2" s="20" t="s">
        <v>12</v>
      </c>
      <c r="E2" s="7" t="s">
        <v>63</v>
      </c>
    </row>
    <row r="3" spans="1:5" ht="21" customHeight="1" thickBot="1" x14ac:dyDescent="0.5">
      <c r="A3" s="134" t="s">
        <v>27</v>
      </c>
      <c r="B3" s="135"/>
      <c r="C3" s="54">
        <f>D3*1.1</f>
        <v>0</v>
      </c>
      <c r="D3" s="55">
        <f>'経費明細表（別紙２－２）'!H3</f>
        <v>0</v>
      </c>
      <c r="E3" s="56">
        <f>ROUNDDOWN($D3*2/3,-3)</f>
        <v>0</v>
      </c>
    </row>
    <row r="4" spans="1:5" ht="21" customHeight="1" x14ac:dyDescent="0.45">
      <c r="A4" s="28"/>
      <c r="B4" s="28" t="s">
        <v>20</v>
      </c>
      <c r="C4" s="34">
        <f>D4*1.1</f>
        <v>0</v>
      </c>
      <c r="D4" s="33">
        <f>'経費明細表（別紙２－２）'!H4</f>
        <v>0</v>
      </c>
      <c r="E4" s="35">
        <f>ROUNDDOWN($D4*2/3,-3)</f>
        <v>0</v>
      </c>
    </row>
    <row r="5" spans="1:5" ht="21" customHeight="1" x14ac:dyDescent="0.45">
      <c r="A5" s="29"/>
      <c r="B5" s="29" t="s">
        <v>23</v>
      </c>
      <c r="C5" s="36">
        <f>D5*1.1</f>
        <v>0</v>
      </c>
      <c r="D5" s="37">
        <f>'経費明細表（別紙２－２）'!H10</f>
        <v>0</v>
      </c>
      <c r="E5" s="38">
        <f t="shared" ref="E5:E20" si="0">ROUNDDOWN($D5*2/3,-3)</f>
        <v>0</v>
      </c>
    </row>
    <row r="6" spans="1:5" ht="21" customHeight="1" x14ac:dyDescent="0.45">
      <c r="A6" s="29"/>
      <c r="B6" s="29" t="s">
        <v>8</v>
      </c>
      <c r="C6" s="36">
        <f t="shared" ref="C6:C20" si="1">D6*1.1</f>
        <v>0</v>
      </c>
      <c r="D6" s="37">
        <f>'経費明細表（別紙２－２）'!H13</f>
        <v>0</v>
      </c>
      <c r="E6" s="38">
        <f t="shared" si="0"/>
        <v>0</v>
      </c>
    </row>
    <row r="7" spans="1:5" ht="21" customHeight="1" x14ac:dyDescent="0.45">
      <c r="A7" s="29"/>
      <c r="B7" s="29" t="s">
        <v>24</v>
      </c>
      <c r="C7" s="36">
        <f t="shared" si="1"/>
        <v>0</v>
      </c>
      <c r="D7" s="37">
        <f>'経費明細表（別紙２－２）'!H25</f>
        <v>0</v>
      </c>
      <c r="E7" s="38">
        <f t="shared" si="0"/>
        <v>0</v>
      </c>
    </row>
    <row r="8" spans="1:5" ht="21" customHeight="1" thickBot="1" x14ac:dyDescent="0.5">
      <c r="A8" s="29"/>
      <c r="B8" s="29" t="s">
        <v>25</v>
      </c>
      <c r="C8" s="36">
        <f t="shared" ref="C8" si="2">D8*1.1</f>
        <v>0</v>
      </c>
      <c r="D8" s="37">
        <f>'経費明細表（別紙２－２）'!H21</f>
        <v>0</v>
      </c>
      <c r="E8" s="38">
        <f t="shared" si="0"/>
        <v>0</v>
      </c>
    </row>
    <row r="9" spans="1:5" ht="21" customHeight="1" thickBot="1" x14ac:dyDescent="0.5">
      <c r="A9" s="134" t="s">
        <v>26</v>
      </c>
      <c r="B9" s="135"/>
      <c r="C9" s="54">
        <f>D9*1.1</f>
        <v>0</v>
      </c>
      <c r="D9" s="55">
        <f>'経費明細表（別紙２－２）'!H20</f>
        <v>0</v>
      </c>
      <c r="E9" s="56">
        <f>ROUNDDOWN($D9*2/3,-3)</f>
        <v>0</v>
      </c>
    </row>
    <row r="10" spans="1:5" ht="21" customHeight="1" x14ac:dyDescent="0.45">
      <c r="A10" s="28"/>
      <c r="B10" s="28" t="s">
        <v>20</v>
      </c>
      <c r="C10" s="34">
        <f>D10*1.1</f>
        <v>0</v>
      </c>
      <c r="D10" s="33">
        <f>'経費明細表（別紙２－２）'!H21</f>
        <v>0</v>
      </c>
      <c r="E10" s="35">
        <f>ROUNDDOWN($D10*2/3,-3)</f>
        <v>0</v>
      </c>
    </row>
    <row r="11" spans="1:5" ht="21" customHeight="1" x14ac:dyDescent="0.45">
      <c r="A11" s="29"/>
      <c r="B11" s="29" t="s">
        <v>23</v>
      </c>
      <c r="C11" s="36">
        <f t="shared" ref="C11:C14" si="3">D11*1.1</f>
        <v>0</v>
      </c>
      <c r="D11" s="37">
        <f>'経費明細表（別紙２－２）'!H27</f>
        <v>0</v>
      </c>
      <c r="E11" s="38">
        <f t="shared" si="0"/>
        <v>0</v>
      </c>
    </row>
    <row r="12" spans="1:5" ht="21" customHeight="1" x14ac:dyDescent="0.45">
      <c r="A12" s="29"/>
      <c r="B12" s="29" t="s">
        <v>8</v>
      </c>
      <c r="C12" s="36">
        <f t="shared" si="3"/>
        <v>0</v>
      </c>
      <c r="D12" s="37">
        <f>'経費明細表（別紙２－２）'!H30</f>
        <v>0</v>
      </c>
      <c r="E12" s="38">
        <f t="shared" si="0"/>
        <v>0</v>
      </c>
    </row>
    <row r="13" spans="1:5" ht="21" customHeight="1" x14ac:dyDescent="0.45">
      <c r="A13" s="29"/>
      <c r="B13" s="29" t="s">
        <v>24</v>
      </c>
      <c r="C13" s="36">
        <f t="shared" si="3"/>
        <v>0</v>
      </c>
      <c r="D13" s="37">
        <f>'経費明細表（別紙２－２）'!H44</f>
        <v>0</v>
      </c>
      <c r="E13" s="38">
        <f t="shared" si="0"/>
        <v>0</v>
      </c>
    </row>
    <row r="14" spans="1:5" ht="21" customHeight="1" thickBot="1" x14ac:dyDescent="0.5">
      <c r="A14" s="29"/>
      <c r="B14" s="29" t="s">
        <v>25</v>
      </c>
      <c r="C14" s="36">
        <f t="shared" si="3"/>
        <v>0</v>
      </c>
      <c r="D14" s="37">
        <f>'経費明細表（別紙２－２）'!H38</f>
        <v>0</v>
      </c>
      <c r="E14" s="38">
        <f t="shared" si="0"/>
        <v>0</v>
      </c>
    </row>
    <row r="15" spans="1:5" ht="21" customHeight="1" thickBot="1" x14ac:dyDescent="0.5">
      <c r="A15" s="134" t="s">
        <v>28</v>
      </c>
      <c r="B15" s="135"/>
      <c r="C15" s="54">
        <f>D15*1.1</f>
        <v>0</v>
      </c>
      <c r="D15" s="55">
        <f>'経費明細表（別紙２－２）'!H37</f>
        <v>0</v>
      </c>
      <c r="E15" s="56">
        <f>ROUNDDOWN($D15*2/3,-3)</f>
        <v>0</v>
      </c>
    </row>
    <row r="16" spans="1:5" ht="21" customHeight="1" x14ac:dyDescent="0.45">
      <c r="A16" s="28"/>
      <c r="B16" s="28" t="s">
        <v>14</v>
      </c>
      <c r="C16" s="34">
        <f>D16*1.1</f>
        <v>0</v>
      </c>
      <c r="D16" s="33">
        <f>'経費明細表（別紙２－２）'!H38</f>
        <v>0</v>
      </c>
      <c r="E16" s="35">
        <f>ROUNDDOWN($D16*2/3,-3)</f>
        <v>0</v>
      </c>
    </row>
    <row r="17" spans="1:5" ht="21" customHeight="1" thickBot="1" x14ac:dyDescent="0.5">
      <c r="A17" s="29"/>
      <c r="B17" s="29" t="s">
        <v>29</v>
      </c>
      <c r="C17" s="36">
        <f t="shared" ref="C17" si="4">D17*1.1</f>
        <v>0</v>
      </c>
      <c r="D17" s="37">
        <f>'経費明細表（別紙２－２）'!H49</f>
        <v>0</v>
      </c>
      <c r="E17" s="38">
        <f t="shared" si="0"/>
        <v>0</v>
      </c>
    </row>
    <row r="18" spans="1:5" ht="21" customHeight="1" thickBot="1" x14ac:dyDescent="0.5">
      <c r="A18" s="134" t="s">
        <v>30</v>
      </c>
      <c r="B18" s="135"/>
      <c r="C18" s="57">
        <f>D18*1.1</f>
        <v>0</v>
      </c>
      <c r="D18" s="58">
        <f>'経費明細表（別紙２－２）'!H48</f>
        <v>0</v>
      </c>
      <c r="E18" s="59">
        <f>ROUNDDOWN($D18*2/3,-3)</f>
        <v>0</v>
      </c>
    </row>
    <row r="19" spans="1:5" ht="21" customHeight="1" x14ac:dyDescent="0.45">
      <c r="A19" s="50"/>
      <c r="B19" s="50" t="s">
        <v>31</v>
      </c>
      <c r="C19" s="51">
        <f t="shared" si="1"/>
        <v>0</v>
      </c>
      <c r="D19" s="52">
        <f>'経費明細表（別紙２－２）'!H37</f>
        <v>0</v>
      </c>
      <c r="E19" s="53">
        <f t="shared" si="0"/>
        <v>0</v>
      </c>
    </row>
    <row r="20" spans="1:5" ht="21" customHeight="1" thickBot="1" x14ac:dyDescent="0.5">
      <c r="A20" s="30"/>
      <c r="B20" s="30" t="s">
        <v>32</v>
      </c>
      <c r="C20" s="39">
        <f t="shared" si="1"/>
        <v>0</v>
      </c>
      <c r="D20" s="40">
        <f>'経費明細表（別紙２－２）'!H50</f>
        <v>0</v>
      </c>
      <c r="E20" s="41">
        <f t="shared" si="0"/>
        <v>0</v>
      </c>
    </row>
    <row r="21" spans="1:5" ht="45" customHeight="1" thickTop="1" thickBot="1" x14ac:dyDescent="0.5">
      <c r="A21" s="21" t="s">
        <v>10</v>
      </c>
      <c r="B21" s="49"/>
      <c r="C21" s="42">
        <f>D21*1.1</f>
        <v>0</v>
      </c>
      <c r="D21" s="43">
        <f>'経費明細表（別紙２－２）'!H51</f>
        <v>0</v>
      </c>
      <c r="E21" s="44">
        <f>SUM(E3+E5+E6+E7+E19+E20)</f>
        <v>0</v>
      </c>
    </row>
    <row r="22" spans="1:5" x14ac:dyDescent="0.45">
      <c r="A22" s="2"/>
      <c r="B22" s="2"/>
      <c r="C22" s="2"/>
      <c r="D22" s="2"/>
      <c r="E22" s="2"/>
    </row>
    <row r="23" spans="1:5" x14ac:dyDescent="0.45">
      <c r="A23" s="2" t="s">
        <v>58</v>
      </c>
      <c r="B23" s="2"/>
      <c r="C23" s="2"/>
      <c r="D23" s="2"/>
      <c r="E23" s="2"/>
    </row>
    <row r="24" spans="1:5" x14ac:dyDescent="0.45">
      <c r="A24" s="45" t="s">
        <v>21</v>
      </c>
      <c r="B24" s="46"/>
      <c r="E24" s="2"/>
    </row>
    <row r="25" spans="1:5" x14ac:dyDescent="0.45">
      <c r="A25" s="45" t="s">
        <v>22</v>
      </c>
      <c r="B25" s="46"/>
      <c r="E25" s="2"/>
    </row>
  </sheetData>
  <mergeCells count="4">
    <mergeCell ref="A3:B3"/>
    <mergeCell ref="A9:B9"/>
    <mergeCell ref="A15:B15"/>
    <mergeCell ref="A18:B18"/>
  </mergeCells>
  <phoneticPr fontId="2"/>
  <pageMargins left="0.7" right="0.7" top="0.75" bottom="0.75" header="0.3" footer="0.3"/>
  <pageSetup paperSize="9"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view="pageBreakPreview" topLeftCell="A33" zoomScaleNormal="100" zoomScaleSheetLayoutView="100" workbookViewId="0">
      <selection activeCell="K45" sqref="K45"/>
    </sheetView>
  </sheetViews>
  <sheetFormatPr defaultRowHeight="18" x14ac:dyDescent="0.45"/>
  <cols>
    <col min="1" max="1" width="5.5" customWidth="1"/>
    <col min="2" max="2" width="15.09765625" customWidth="1"/>
    <col min="3" max="3" width="21.3984375" customWidth="1"/>
    <col min="4" max="4" width="16.3984375" customWidth="1"/>
    <col min="5" max="5" width="16.09765625" customWidth="1"/>
    <col min="6" max="6" width="8.3984375" customWidth="1"/>
    <col min="7" max="7" width="6.69921875" customWidth="1"/>
    <col min="8" max="8" width="13.3984375" customWidth="1"/>
    <col min="9" max="9" width="6.19921875" customWidth="1"/>
  </cols>
  <sheetData>
    <row r="1" spans="1:9" ht="26.55" customHeight="1" thickBot="1" x14ac:dyDescent="0.5">
      <c r="A1" s="1" t="s">
        <v>55</v>
      </c>
      <c r="D1" s="2"/>
      <c r="E1" s="2"/>
      <c r="F1" s="2"/>
      <c r="G1" s="2"/>
      <c r="H1" s="139" t="s">
        <v>15</v>
      </c>
      <c r="I1" s="139"/>
    </row>
    <row r="2" spans="1:9" ht="27" customHeight="1" thickBot="1" x14ac:dyDescent="0.5">
      <c r="A2" s="140" t="s">
        <v>3</v>
      </c>
      <c r="B2" s="141"/>
      <c r="C2" s="142"/>
      <c r="D2" s="3" t="s">
        <v>4</v>
      </c>
      <c r="E2" s="4" t="s">
        <v>46</v>
      </c>
      <c r="F2" s="5" t="s">
        <v>5</v>
      </c>
      <c r="G2" s="6" t="s">
        <v>6</v>
      </c>
      <c r="H2" s="7" t="s">
        <v>52</v>
      </c>
      <c r="I2" s="98" t="s">
        <v>7</v>
      </c>
    </row>
    <row r="3" spans="1:9" ht="18" customHeight="1" thickBot="1" x14ac:dyDescent="0.5">
      <c r="A3" s="143" t="s">
        <v>27</v>
      </c>
      <c r="B3" s="144"/>
      <c r="C3" s="145"/>
      <c r="D3" s="61"/>
      <c r="E3" s="62"/>
      <c r="F3" s="63"/>
      <c r="G3" s="64"/>
      <c r="H3" s="65">
        <f>H4+H8+H9+H10+H13</f>
        <v>0</v>
      </c>
      <c r="I3" s="66"/>
    </row>
    <row r="4" spans="1:9" ht="18" customHeight="1" x14ac:dyDescent="0.45">
      <c r="A4" s="99"/>
      <c r="B4" s="100" t="s">
        <v>20</v>
      </c>
      <c r="C4" s="101"/>
      <c r="D4" s="74"/>
      <c r="E4" s="75"/>
      <c r="F4" s="76"/>
      <c r="G4" s="77"/>
      <c r="H4" s="78">
        <f>SUM(H5:H7)</f>
        <v>0</v>
      </c>
      <c r="I4" s="79"/>
    </row>
    <row r="5" spans="1:9" ht="18" customHeight="1" x14ac:dyDescent="0.45">
      <c r="A5" s="99"/>
      <c r="B5" s="99"/>
      <c r="C5" s="108" t="s">
        <v>0</v>
      </c>
      <c r="D5" s="8"/>
      <c r="E5" s="9"/>
      <c r="F5" s="10"/>
      <c r="G5" s="11"/>
      <c r="H5" s="12">
        <f t="shared" ref="H5:H7" si="0">F5*G5</f>
        <v>0</v>
      </c>
      <c r="I5" s="13"/>
    </row>
    <row r="6" spans="1:9" ht="18" customHeight="1" x14ac:dyDescent="0.45">
      <c r="A6" s="99"/>
      <c r="B6" s="99"/>
      <c r="C6" s="60" t="s">
        <v>1</v>
      </c>
      <c r="D6" s="8"/>
      <c r="E6" s="9"/>
      <c r="F6" s="10"/>
      <c r="G6" s="11"/>
      <c r="H6" s="12">
        <f t="shared" si="0"/>
        <v>0</v>
      </c>
      <c r="I6" s="13"/>
    </row>
    <row r="7" spans="1:9" ht="18" customHeight="1" x14ac:dyDescent="0.45">
      <c r="A7" s="99"/>
      <c r="B7" s="99"/>
      <c r="C7" s="60" t="s">
        <v>2</v>
      </c>
      <c r="D7" s="8"/>
      <c r="E7" s="9"/>
      <c r="F7" s="10"/>
      <c r="G7" s="11"/>
      <c r="H7" s="12">
        <f t="shared" si="0"/>
        <v>0</v>
      </c>
      <c r="I7" s="13"/>
    </row>
    <row r="8" spans="1:9" ht="18" customHeight="1" x14ac:dyDescent="0.45">
      <c r="A8" s="32"/>
      <c r="B8" s="102" t="s">
        <v>23</v>
      </c>
      <c r="C8" s="103"/>
      <c r="D8" s="80"/>
      <c r="E8" s="81"/>
      <c r="F8" s="82"/>
      <c r="G8" s="83"/>
      <c r="H8" s="78">
        <f t="shared" ref="H8:H36" si="1">F8*G8</f>
        <v>0</v>
      </c>
      <c r="I8" s="84"/>
    </row>
    <row r="9" spans="1:9" ht="18" customHeight="1" x14ac:dyDescent="0.45">
      <c r="A9" s="32"/>
      <c r="B9" s="102" t="s">
        <v>8</v>
      </c>
      <c r="C9" s="103"/>
      <c r="D9" s="80"/>
      <c r="E9" s="81"/>
      <c r="F9" s="82"/>
      <c r="G9" s="83"/>
      <c r="H9" s="78">
        <f t="shared" si="1"/>
        <v>0</v>
      </c>
      <c r="I9" s="84"/>
    </row>
    <row r="10" spans="1:9" ht="18" customHeight="1" x14ac:dyDescent="0.45">
      <c r="A10" s="32"/>
      <c r="B10" s="102" t="s">
        <v>47</v>
      </c>
      <c r="C10" s="103"/>
      <c r="D10" s="80"/>
      <c r="E10" s="81"/>
      <c r="F10" s="82"/>
      <c r="G10" s="83"/>
      <c r="H10" s="85">
        <f>SUM(H11:H12)</f>
        <v>0</v>
      </c>
      <c r="I10" s="84"/>
    </row>
    <row r="11" spans="1:9" ht="18" customHeight="1" x14ac:dyDescent="0.45">
      <c r="A11" s="32"/>
      <c r="B11" s="32"/>
      <c r="C11" s="60" t="s">
        <v>33</v>
      </c>
      <c r="D11" s="14"/>
      <c r="E11" s="15"/>
      <c r="F11" s="16"/>
      <c r="G11" s="17"/>
      <c r="H11" s="12">
        <f t="shared" si="1"/>
        <v>0</v>
      </c>
      <c r="I11" s="18"/>
    </row>
    <row r="12" spans="1:9" ht="18" customHeight="1" x14ac:dyDescent="0.45">
      <c r="A12" s="32"/>
      <c r="B12" s="32"/>
      <c r="C12" s="60" t="s">
        <v>34</v>
      </c>
      <c r="D12" s="14"/>
      <c r="E12" s="15"/>
      <c r="F12" s="16"/>
      <c r="G12" s="17"/>
      <c r="H12" s="12">
        <f t="shared" si="1"/>
        <v>0</v>
      </c>
      <c r="I12" s="18"/>
    </row>
    <row r="13" spans="1:9" ht="18" customHeight="1" x14ac:dyDescent="0.45">
      <c r="A13" s="32"/>
      <c r="B13" s="102" t="s">
        <v>48</v>
      </c>
      <c r="C13" s="103"/>
      <c r="D13" s="80"/>
      <c r="E13" s="81"/>
      <c r="F13" s="82"/>
      <c r="G13" s="83"/>
      <c r="H13" s="85">
        <f>SUM(H14:H19)</f>
        <v>0</v>
      </c>
      <c r="I13" s="84"/>
    </row>
    <row r="14" spans="1:9" ht="18" customHeight="1" x14ac:dyDescent="0.45">
      <c r="A14" s="32"/>
      <c r="B14" s="32"/>
      <c r="C14" s="60" t="s">
        <v>35</v>
      </c>
      <c r="D14" s="14"/>
      <c r="E14" s="15"/>
      <c r="F14" s="16"/>
      <c r="G14" s="17"/>
      <c r="H14" s="12">
        <f t="shared" si="1"/>
        <v>0</v>
      </c>
      <c r="I14" s="18"/>
    </row>
    <row r="15" spans="1:9" ht="18" customHeight="1" x14ac:dyDescent="0.45">
      <c r="A15" s="32"/>
      <c r="B15" s="32"/>
      <c r="C15" s="60" t="s">
        <v>36</v>
      </c>
      <c r="D15" s="14"/>
      <c r="E15" s="15"/>
      <c r="F15" s="16"/>
      <c r="G15" s="17"/>
      <c r="H15" s="12">
        <f t="shared" si="1"/>
        <v>0</v>
      </c>
      <c r="I15" s="18"/>
    </row>
    <row r="16" spans="1:9" ht="18" customHeight="1" x14ac:dyDescent="0.45">
      <c r="A16" s="32"/>
      <c r="B16" s="32"/>
      <c r="C16" s="60" t="s">
        <v>37</v>
      </c>
      <c r="D16" s="14"/>
      <c r="E16" s="15"/>
      <c r="F16" s="16"/>
      <c r="G16" s="17"/>
      <c r="H16" s="12">
        <f t="shared" si="1"/>
        <v>0</v>
      </c>
      <c r="I16" s="18"/>
    </row>
    <row r="17" spans="1:9" ht="18" customHeight="1" x14ac:dyDescent="0.45">
      <c r="A17" s="32"/>
      <c r="B17" s="32"/>
      <c r="C17" s="60" t="s">
        <v>38</v>
      </c>
      <c r="D17" s="14"/>
      <c r="E17" s="15"/>
      <c r="F17" s="16"/>
      <c r="G17" s="17"/>
      <c r="H17" s="12">
        <f t="shared" si="1"/>
        <v>0</v>
      </c>
      <c r="I17" s="18"/>
    </row>
    <row r="18" spans="1:9" ht="18" customHeight="1" x14ac:dyDescent="0.45">
      <c r="A18" s="32"/>
      <c r="B18" s="32"/>
      <c r="C18" s="60" t="s">
        <v>39</v>
      </c>
      <c r="D18" s="14"/>
      <c r="E18" s="15"/>
      <c r="F18" s="16"/>
      <c r="G18" s="17"/>
      <c r="H18" s="12">
        <f t="shared" si="1"/>
        <v>0</v>
      </c>
      <c r="I18" s="18"/>
    </row>
    <row r="19" spans="1:9" ht="18" customHeight="1" thickBot="1" x14ac:dyDescent="0.5">
      <c r="A19" s="104"/>
      <c r="B19" s="104"/>
      <c r="C19" s="67" t="s">
        <v>40</v>
      </c>
      <c r="D19" s="22"/>
      <c r="E19" s="23"/>
      <c r="F19" s="24"/>
      <c r="G19" s="25"/>
      <c r="H19" s="12">
        <f t="shared" si="1"/>
        <v>0</v>
      </c>
      <c r="I19" s="26"/>
    </row>
    <row r="20" spans="1:9" ht="18" customHeight="1" thickBot="1" x14ac:dyDescent="0.5">
      <c r="A20" s="146" t="s">
        <v>26</v>
      </c>
      <c r="B20" s="147"/>
      <c r="C20" s="145"/>
      <c r="D20" s="68"/>
      <c r="E20" s="69"/>
      <c r="F20" s="70"/>
      <c r="G20" s="71"/>
      <c r="H20" s="65">
        <f>H21+H25+H26+H27+H30</f>
        <v>0</v>
      </c>
      <c r="I20" s="73"/>
    </row>
    <row r="21" spans="1:9" ht="18" customHeight="1" x14ac:dyDescent="0.45">
      <c r="A21" s="99"/>
      <c r="B21" s="100" t="s">
        <v>20</v>
      </c>
      <c r="C21" s="101"/>
      <c r="D21" s="74"/>
      <c r="E21" s="75"/>
      <c r="F21" s="76"/>
      <c r="G21" s="77"/>
      <c r="H21" s="78">
        <f>SUM(H22:H24)</f>
        <v>0</v>
      </c>
      <c r="I21" s="79"/>
    </row>
    <row r="22" spans="1:9" ht="18" customHeight="1" x14ac:dyDescent="0.45">
      <c r="A22" s="99"/>
      <c r="B22" s="99"/>
      <c r="C22" s="108" t="s">
        <v>0</v>
      </c>
      <c r="D22" s="8"/>
      <c r="E22" s="9"/>
      <c r="F22" s="10"/>
      <c r="G22" s="11"/>
      <c r="H22" s="12">
        <f t="shared" ref="H22:H24" si="2">F22*G22</f>
        <v>0</v>
      </c>
      <c r="I22" s="13"/>
    </row>
    <row r="23" spans="1:9" ht="18" customHeight="1" x14ac:dyDescent="0.45">
      <c r="A23" s="99"/>
      <c r="B23" s="99"/>
      <c r="C23" s="60" t="s">
        <v>1</v>
      </c>
      <c r="D23" s="8"/>
      <c r="E23" s="9"/>
      <c r="F23" s="10"/>
      <c r="G23" s="11"/>
      <c r="H23" s="12">
        <f t="shared" si="2"/>
        <v>0</v>
      </c>
      <c r="I23" s="13"/>
    </row>
    <row r="24" spans="1:9" ht="18" customHeight="1" x14ac:dyDescent="0.45">
      <c r="A24" s="99"/>
      <c r="B24" s="99"/>
      <c r="C24" s="60" t="s">
        <v>2</v>
      </c>
      <c r="D24" s="8"/>
      <c r="E24" s="9"/>
      <c r="F24" s="10"/>
      <c r="G24" s="11"/>
      <c r="H24" s="12">
        <f t="shared" si="2"/>
        <v>0</v>
      </c>
      <c r="I24" s="13"/>
    </row>
    <row r="25" spans="1:9" ht="18" customHeight="1" x14ac:dyDescent="0.45">
      <c r="A25" s="32"/>
      <c r="B25" s="102" t="s">
        <v>23</v>
      </c>
      <c r="C25" s="103"/>
      <c r="D25" s="80"/>
      <c r="E25" s="81"/>
      <c r="F25" s="82"/>
      <c r="G25" s="83"/>
      <c r="H25" s="78">
        <f t="shared" si="1"/>
        <v>0</v>
      </c>
      <c r="I25" s="84"/>
    </row>
    <row r="26" spans="1:9" ht="18" customHeight="1" x14ac:dyDescent="0.45">
      <c r="A26" s="32"/>
      <c r="B26" s="102" t="s">
        <v>8</v>
      </c>
      <c r="C26" s="103"/>
      <c r="D26" s="80"/>
      <c r="E26" s="81"/>
      <c r="F26" s="82"/>
      <c r="G26" s="83"/>
      <c r="H26" s="78">
        <f t="shared" si="1"/>
        <v>0</v>
      </c>
      <c r="I26" s="84"/>
    </row>
    <row r="27" spans="1:9" ht="18" customHeight="1" x14ac:dyDescent="0.45">
      <c r="A27" s="32"/>
      <c r="B27" s="102" t="s">
        <v>47</v>
      </c>
      <c r="C27" s="103"/>
      <c r="D27" s="80"/>
      <c r="E27" s="81"/>
      <c r="F27" s="82"/>
      <c r="G27" s="83"/>
      <c r="H27" s="85">
        <f>SUM(H28:H29)</f>
        <v>0</v>
      </c>
      <c r="I27" s="84"/>
    </row>
    <row r="28" spans="1:9" ht="18" customHeight="1" x14ac:dyDescent="0.45">
      <c r="A28" s="32"/>
      <c r="B28" s="32"/>
      <c r="C28" s="60" t="s">
        <v>33</v>
      </c>
      <c r="D28" s="14"/>
      <c r="E28" s="15"/>
      <c r="F28" s="16"/>
      <c r="G28" s="17"/>
      <c r="H28" s="12">
        <f t="shared" si="1"/>
        <v>0</v>
      </c>
      <c r="I28" s="18"/>
    </row>
    <row r="29" spans="1:9" ht="18" customHeight="1" x14ac:dyDescent="0.45">
      <c r="A29" s="32"/>
      <c r="B29" s="32"/>
      <c r="C29" s="60" t="s">
        <v>34</v>
      </c>
      <c r="D29" s="14"/>
      <c r="E29" s="15"/>
      <c r="F29" s="16"/>
      <c r="G29" s="17"/>
      <c r="H29" s="12">
        <f t="shared" si="1"/>
        <v>0</v>
      </c>
      <c r="I29" s="18"/>
    </row>
    <row r="30" spans="1:9" ht="18" customHeight="1" x14ac:dyDescent="0.45">
      <c r="A30" s="32"/>
      <c r="B30" s="102" t="s">
        <v>48</v>
      </c>
      <c r="C30" s="103"/>
      <c r="D30" s="80"/>
      <c r="E30" s="81"/>
      <c r="F30" s="82"/>
      <c r="G30" s="83"/>
      <c r="H30" s="85">
        <f>SUM(H31:H36)</f>
        <v>0</v>
      </c>
      <c r="I30" s="84"/>
    </row>
    <row r="31" spans="1:9" ht="18" customHeight="1" x14ac:dyDescent="0.45">
      <c r="A31" s="32"/>
      <c r="B31" s="32"/>
      <c r="C31" s="60" t="s">
        <v>35</v>
      </c>
      <c r="D31" s="14"/>
      <c r="E31" s="15"/>
      <c r="F31" s="16"/>
      <c r="G31" s="17"/>
      <c r="H31" s="12">
        <f t="shared" si="1"/>
        <v>0</v>
      </c>
      <c r="I31" s="18"/>
    </row>
    <row r="32" spans="1:9" ht="18" customHeight="1" x14ac:dyDescent="0.45">
      <c r="A32" s="32"/>
      <c r="B32" s="32"/>
      <c r="C32" s="60" t="s">
        <v>36</v>
      </c>
      <c r="D32" s="14"/>
      <c r="E32" s="15"/>
      <c r="F32" s="16"/>
      <c r="G32" s="17"/>
      <c r="H32" s="12">
        <f t="shared" si="1"/>
        <v>0</v>
      </c>
      <c r="I32" s="18"/>
    </row>
    <row r="33" spans="1:9" ht="18" customHeight="1" x14ac:dyDescent="0.45">
      <c r="A33" s="32"/>
      <c r="B33" s="32"/>
      <c r="C33" s="60" t="s">
        <v>37</v>
      </c>
      <c r="D33" s="14"/>
      <c r="E33" s="15"/>
      <c r="F33" s="16"/>
      <c r="G33" s="17"/>
      <c r="H33" s="12">
        <f t="shared" si="1"/>
        <v>0</v>
      </c>
      <c r="I33" s="18"/>
    </row>
    <row r="34" spans="1:9" ht="18" customHeight="1" x14ac:dyDescent="0.45">
      <c r="A34" s="32"/>
      <c r="B34" s="32"/>
      <c r="C34" s="60" t="s">
        <v>38</v>
      </c>
      <c r="D34" s="14"/>
      <c r="E34" s="15"/>
      <c r="F34" s="16"/>
      <c r="G34" s="17"/>
      <c r="H34" s="12">
        <f t="shared" si="1"/>
        <v>0</v>
      </c>
      <c r="I34" s="18"/>
    </row>
    <row r="35" spans="1:9" ht="18" customHeight="1" x14ac:dyDescent="0.45">
      <c r="A35" s="32"/>
      <c r="B35" s="32"/>
      <c r="C35" s="60" t="s">
        <v>39</v>
      </c>
      <c r="D35" s="14"/>
      <c r="E35" s="15"/>
      <c r="F35" s="16"/>
      <c r="G35" s="17"/>
      <c r="H35" s="12">
        <f t="shared" si="1"/>
        <v>0</v>
      </c>
      <c r="I35" s="18"/>
    </row>
    <row r="36" spans="1:9" ht="18" customHeight="1" thickBot="1" x14ac:dyDescent="0.5">
      <c r="A36" s="104"/>
      <c r="B36" s="104"/>
      <c r="C36" s="67" t="s">
        <v>40</v>
      </c>
      <c r="D36" s="22"/>
      <c r="E36" s="23"/>
      <c r="F36" s="24"/>
      <c r="G36" s="25"/>
      <c r="H36" s="86">
        <f t="shared" si="1"/>
        <v>0</v>
      </c>
      <c r="I36" s="26"/>
    </row>
    <row r="37" spans="1:9" ht="18" customHeight="1" thickBot="1" x14ac:dyDescent="0.5">
      <c r="A37" s="146" t="s">
        <v>28</v>
      </c>
      <c r="B37" s="147"/>
      <c r="C37" s="145"/>
      <c r="D37" s="68"/>
      <c r="E37" s="69"/>
      <c r="F37" s="70"/>
      <c r="G37" s="71"/>
      <c r="H37" s="72">
        <f>H38+H44</f>
        <v>0</v>
      </c>
      <c r="I37" s="73"/>
    </row>
    <row r="38" spans="1:9" ht="18" customHeight="1" x14ac:dyDescent="0.45">
      <c r="A38" s="99"/>
      <c r="B38" s="100" t="s">
        <v>9</v>
      </c>
      <c r="C38" s="101"/>
      <c r="D38" s="74"/>
      <c r="E38" s="75"/>
      <c r="F38" s="76"/>
      <c r="G38" s="77"/>
      <c r="H38" s="78">
        <f>SUM(H39:H43)</f>
        <v>0</v>
      </c>
      <c r="I38" s="79"/>
    </row>
    <row r="39" spans="1:9" ht="18" customHeight="1" x14ac:dyDescent="0.45">
      <c r="A39" s="99"/>
      <c r="B39" s="99"/>
      <c r="C39" s="60" t="s">
        <v>41</v>
      </c>
      <c r="D39" s="14"/>
      <c r="E39" s="15"/>
      <c r="F39" s="16"/>
      <c r="G39" s="17"/>
      <c r="H39" s="12">
        <f t="shared" ref="H39:H47" si="3">F39*G39</f>
        <v>0</v>
      </c>
      <c r="I39" s="18"/>
    </row>
    <row r="40" spans="1:9" ht="18" customHeight="1" x14ac:dyDescent="0.45">
      <c r="A40" s="99"/>
      <c r="B40" s="99"/>
      <c r="C40" s="60" t="s">
        <v>42</v>
      </c>
      <c r="D40" s="14"/>
      <c r="E40" s="15"/>
      <c r="F40" s="16"/>
      <c r="G40" s="17"/>
      <c r="H40" s="12">
        <f t="shared" si="3"/>
        <v>0</v>
      </c>
      <c r="I40" s="18"/>
    </row>
    <row r="41" spans="1:9" ht="18" customHeight="1" x14ac:dyDescent="0.45">
      <c r="A41" s="99"/>
      <c r="B41" s="99"/>
      <c r="C41" s="60" t="s">
        <v>43</v>
      </c>
      <c r="D41" s="14"/>
      <c r="E41" s="15"/>
      <c r="F41" s="16"/>
      <c r="G41" s="17"/>
      <c r="H41" s="12">
        <f t="shared" si="3"/>
        <v>0</v>
      </c>
      <c r="I41" s="18"/>
    </row>
    <row r="42" spans="1:9" ht="18" customHeight="1" x14ac:dyDescent="0.45">
      <c r="A42" s="99"/>
      <c r="B42" s="99"/>
      <c r="C42" s="60" t="s">
        <v>45</v>
      </c>
      <c r="D42" s="14"/>
      <c r="E42" s="15"/>
      <c r="F42" s="16"/>
      <c r="G42" s="17"/>
      <c r="H42" s="12">
        <f t="shared" si="3"/>
        <v>0</v>
      </c>
      <c r="I42" s="18"/>
    </row>
    <row r="43" spans="1:9" ht="18" customHeight="1" x14ac:dyDescent="0.45">
      <c r="A43" s="99"/>
      <c r="B43" s="99"/>
      <c r="C43" s="107" t="s">
        <v>44</v>
      </c>
      <c r="D43" s="14"/>
      <c r="E43" s="15"/>
      <c r="F43" s="16"/>
      <c r="G43" s="17"/>
      <c r="H43" s="12">
        <f t="shared" si="3"/>
        <v>0</v>
      </c>
      <c r="I43" s="18"/>
    </row>
    <row r="44" spans="1:9" ht="18" customHeight="1" x14ac:dyDescent="0.45">
      <c r="A44" s="32"/>
      <c r="B44" s="102" t="s">
        <v>29</v>
      </c>
      <c r="C44" s="103"/>
      <c r="D44" s="80"/>
      <c r="E44" s="81"/>
      <c r="F44" s="82"/>
      <c r="G44" s="83"/>
      <c r="H44" s="85">
        <f>SUM(H45:H47)</f>
        <v>0</v>
      </c>
      <c r="I44" s="84"/>
    </row>
    <row r="45" spans="1:9" ht="18" customHeight="1" x14ac:dyDescent="0.45">
      <c r="A45" s="32"/>
      <c r="B45" s="32"/>
      <c r="C45" s="60" t="s">
        <v>20</v>
      </c>
      <c r="D45" s="14"/>
      <c r="E45" s="15"/>
      <c r="F45" s="16"/>
      <c r="G45" s="17"/>
      <c r="H45" s="12">
        <f t="shared" si="3"/>
        <v>0</v>
      </c>
      <c r="I45" s="18"/>
    </row>
    <row r="46" spans="1:9" ht="18" customHeight="1" x14ac:dyDescent="0.45">
      <c r="A46" s="32"/>
      <c r="B46" s="32"/>
      <c r="C46" s="60" t="s">
        <v>23</v>
      </c>
      <c r="D46" s="14"/>
      <c r="E46" s="15"/>
      <c r="F46" s="16"/>
      <c r="G46" s="17"/>
      <c r="H46" s="12">
        <f t="shared" si="3"/>
        <v>0</v>
      </c>
      <c r="I46" s="18"/>
    </row>
    <row r="47" spans="1:9" ht="18" customHeight="1" thickBot="1" x14ac:dyDescent="0.5">
      <c r="A47" s="104"/>
      <c r="B47" s="104"/>
      <c r="C47" s="67" t="s">
        <v>8</v>
      </c>
      <c r="D47" s="22"/>
      <c r="E47" s="23"/>
      <c r="F47" s="24"/>
      <c r="G47" s="25"/>
      <c r="H47" s="12">
        <f t="shared" si="3"/>
        <v>0</v>
      </c>
      <c r="I47" s="26"/>
    </row>
    <row r="48" spans="1:9" ht="18" customHeight="1" thickBot="1" x14ac:dyDescent="0.5">
      <c r="A48" s="146" t="s">
        <v>30</v>
      </c>
      <c r="B48" s="147"/>
      <c r="C48" s="145"/>
      <c r="D48" s="68"/>
      <c r="E48" s="69"/>
      <c r="F48" s="70"/>
      <c r="G48" s="71"/>
      <c r="H48" s="72">
        <f>H49+H50</f>
        <v>0</v>
      </c>
      <c r="I48" s="73"/>
    </row>
    <row r="49" spans="1:9" ht="18" customHeight="1" x14ac:dyDescent="0.45">
      <c r="A49" s="99"/>
      <c r="B49" s="100" t="s">
        <v>49</v>
      </c>
      <c r="C49" s="101"/>
      <c r="D49" s="74"/>
      <c r="E49" s="75"/>
      <c r="F49" s="76"/>
      <c r="G49" s="77"/>
      <c r="H49" s="78">
        <f t="shared" ref="H49:H50" si="4">F49*G49</f>
        <v>0</v>
      </c>
      <c r="I49" s="79"/>
    </row>
    <row r="50" spans="1:9" ht="18" customHeight="1" thickBot="1" x14ac:dyDescent="0.5">
      <c r="A50" s="104"/>
      <c r="B50" s="105" t="s">
        <v>50</v>
      </c>
      <c r="C50" s="106"/>
      <c r="D50" s="93"/>
      <c r="E50" s="94"/>
      <c r="F50" s="95"/>
      <c r="G50" s="96"/>
      <c r="H50" s="78">
        <f t="shared" si="4"/>
        <v>0</v>
      </c>
      <c r="I50" s="97"/>
    </row>
    <row r="51" spans="1:9" ht="27" customHeight="1" thickTop="1" thickBot="1" x14ac:dyDescent="0.5">
      <c r="A51" s="136" t="s">
        <v>10</v>
      </c>
      <c r="B51" s="137"/>
      <c r="C51" s="138"/>
      <c r="D51" s="87"/>
      <c r="E51" s="88"/>
      <c r="F51" s="89"/>
      <c r="G51" s="90"/>
      <c r="H51" s="91">
        <f>H3+H20+H37+H48</f>
        <v>0</v>
      </c>
      <c r="I51" s="92"/>
    </row>
    <row r="52" spans="1:9" ht="18" customHeight="1" x14ac:dyDescent="0.45">
      <c r="B52" s="45" t="s">
        <v>59</v>
      </c>
      <c r="D52" s="2"/>
      <c r="E52" s="2"/>
    </row>
    <row r="53" spans="1:9" ht="18" customHeight="1" x14ac:dyDescent="0.45">
      <c r="B53" s="45" t="s">
        <v>57</v>
      </c>
      <c r="D53" s="2"/>
      <c r="E53" s="2"/>
    </row>
  </sheetData>
  <mergeCells count="7">
    <mergeCell ref="A51:C51"/>
    <mergeCell ref="H1:I1"/>
    <mergeCell ref="A2:C2"/>
    <mergeCell ref="A3:C3"/>
    <mergeCell ref="A20:C20"/>
    <mergeCell ref="A37:C37"/>
    <mergeCell ref="A48:C48"/>
  </mergeCells>
  <phoneticPr fontId="2"/>
  <pageMargins left="0.7" right="0.7" top="0.75" bottom="0.75" header="0.3" footer="0.3"/>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5"/>
  <sheetViews>
    <sheetView view="pageBreakPreview" topLeftCell="A4" zoomScaleNormal="100" zoomScaleSheetLayoutView="100" workbookViewId="0">
      <selection activeCell="A26" sqref="A26"/>
    </sheetView>
  </sheetViews>
  <sheetFormatPr defaultRowHeight="18" x14ac:dyDescent="0.45"/>
  <cols>
    <col min="1" max="1" width="15" customWidth="1"/>
    <col min="2" max="2" width="22.296875" customWidth="1"/>
    <col min="3" max="5" width="15.69921875" customWidth="1"/>
    <col min="6" max="6" width="11.8984375" customWidth="1"/>
  </cols>
  <sheetData>
    <row r="1" spans="1:6" ht="26.55" customHeight="1" thickBot="1" x14ac:dyDescent="0.5">
      <c r="A1" s="1" t="s">
        <v>56</v>
      </c>
      <c r="B1" s="1"/>
      <c r="C1" s="2"/>
      <c r="D1" s="2"/>
      <c r="E1" s="2"/>
      <c r="F1" s="31" t="s">
        <v>15</v>
      </c>
    </row>
    <row r="2" spans="1:6" ht="56.55" customHeight="1" thickBot="1" x14ac:dyDescent="0.5">
      <c r="A2" s="140" t="s">
        <v>3</v>
      </c>
      <c r="B2" s="142"/>
      <c r="C2" s="7" t="s">
        <v>53</v>
      </c>
      <c r="D2" s="113" t="s">
        <v>18</v>
      </c>
      <c r="E2" s="114" t="s">
        <v>13</v>
      </c>
      <c r="F2" s="7" t="s">
        <v>17</v>
      </c>
    </row>
    <row r="3" spans="1:6" ht="21" customHeight="1" thickBot="1" x14ac:dyDescent="0.5">
      <c r="A3" s="148" t="s">
        <v>27</v>
      </c>
      <c r="B3" s="149"/>
      <c r="C3" s="127">
        <f>SUM(C4:C8)</f>
        <v>0</v>
      </c>
      <c r="D3" s="131"/>
      <c r="E3" s="128">
        <f>SUM(E4:E8)</f>
        <v>0</v>
      </c>
      <c r="F3" s="129"/>
    </row>
    <row r="4" spans="1:6" ht="21" customHeight="1" x14ac:dyDescent="0.45">
      <c r="A4" s="50"/>
      <c r="B4" s="50" t="s">
        <v>20</v>
      </c>
      <c r="C4" s="123"/>
      <c r="D4" s="124"/>
      <c r="E4" s="125"/>
      <c r="F4" s="126"/>
    </row>
    <row r="5" spans="1:6" ht="21" customHeight="1" x14ac:dyDescent="0.45">
      <c r="A5" s="29"/>
      <c r="B5" s="29" t="s">
        <v>23</v>
      </c>
      <c r="C5" s="38"/>
      <c r="D5" s="109"/>
      <c r="E5" s="110"/>
      <c r="F5" s="121"/>
    </row>
    <row r="6" spans="1:6" ht="21" customHeight="1" x14ac:dyDescent="0.45">
      <c r="A6" s="29"/>
      <c r="B6" s="29" t="s">
        <v>8</v>
      </c>
      <c r="C6" s="38"/>
      <c r="D6" s="109"/>
      <c r="E6" s="110"/>
      <c r="F6" s="121"/>
    </row>
    <row r="7" spans="1:6" ht="21" customHeight="1" x14ac:dyDescent="0.45">
      <c r="A7" s="29"/>
      <c r="B7" s="29" t="s">
        <v>47</v>
      </c>
      <c r="C7" s="38"/>
      <c r="D7" s="109"/>
      <c r="E7" s="110"/>
      <c r="F7" s="121"/>
    </row>
    <row r="8" spans="1:6" ht="21" customHeight="1" thickBot="1" x14ac:dyDescent="0.5">
      <c r="A8" s="115"/>
      <c r="B8" s="115" t="s">
        <v>48</v>
      </c>
      <c r="C8" s="116"/>
      <c r="D8" s="117"/>
      <c r="E8" s="118"/>
      <c r="F8" s="130"/>
    </row>
    <row r="9" spans="1:6" ht="21" customHeight="1" thickBot="1" x14ac:dyDescent="0.5">
      <c r="A9" s="148" t="s">
        <v>26</v>
      </c>
      <c r="B9" s="149"/>
      <c r="C9" s="127">
        <f>SUM(C10:C14)</f>
        <v>0</v>
      </c>
      <c r="D9" s="131"/>
      <c r="E9" s="128">
        <f>SUM(E10:E14)</f>
        <v>0</v>
      </c>
      <c r="F9" s="129"/>
    </row>
    <row r="10" spans="1:6" ht="21" customHeight="1" x14ac:dyDescent="0.45">
      <c r="A10" s="50"/>
      <c r="B10" s="50" t="s">
        <v>20</v>
      </c>
      <c r="C10" s="123"/>
      <c r="D10" s="124"/>
      <c r="E10" s="125"/>
      <c r="F10" s="126"/>
    </row>
    <row r="11" spans="1:6" ht="21" customHeight="1" x14ac:dyDescent="0.45">
      <c r="A11" s="29"/>
      <c r="B11" s="29" t="s">
        <v>23</v>
      </c>
      <c r="C11" s="38"/>
      <c r="D11" s="109"/>
      <c r="E11" s="110"/>
      <c r="F11" s="121"/>
    </row>
    <row r="12" spans="1:6" ht="21" customHeight="1" x14ac:dyDescent="0.45">
      <c r="A12" s="29"/>
      <c r="B12" s="29" t="s">
        <v>8</v>
      </c>
      <c r="C12" s="38"/>
      <c r="D12" s="109"/>
      <c r="E12" s="110"/>
      <c r="F12" s="121"/>
    </row>
    <row r="13" spans="1:6" ht="21" customHeight="1" x14ac:dyDescent="0.45">
      <c r="A13" s="29"/>
      <c r="B13" s="29" t="s">
        <v>47</v>
      </c>
      <c r="C13" s="38"/>
      <c r="D13" s="109"/>
      <c r="E13" s="110"/>
      <c r="F13" s="121"/>
    </row>
    <row r="14" spans="1:6" ht="21" customHeight="1" thickBot="1" x14ac:dyDescent="0.5">
      <c r="A14" s="115"/>
      <c r="B14" s="115" t="s">
        <v>48</v>
      </c>
      <c r="C14" s="116"/>
      <c r="D14" s="117"/>
      <c r="E14" s="118"/>
      <c r="F14" s="130"/>
    </row>
    <row r="15" spans="1:6" ht="21" customHeight="1" thickBot="1" x14ac:dyDescent="0.5">
      <c r="A15" s="148" t="s">
        <v>28</v>
      </c>
      <c r="B15" s="149"/>
      <c r="C15" s="127">
        <f>SUM(C16:C17)</f>
        <v>0</v>
      </c>
      <c r="D15" s="131"/>
      <c r="E15" s="128">
        <f>SUM(E16:E17)</f>
        <v>0</v>
      </c>
      <c r="F15" s="129"/>
    </row>
    <row r="16" spans="1:6" ht="21" customHeight="1" x14ac:dyDescent="0.45">
      <c r="A16" s="50"/>
      <c r="B16" s="50" t="s">
        <v>9</v>
      </c>
      <c r="C16" s="123"/>
      <c r="D16" s="124"/>
      <c r="E16" s="125"/>
      <c r="F16" s="126"/>
    </row>
    <row r="17" spans="1:6" ht="21" customHeight="1" thickBot="1" x14ac:dyDescent="0.5">
      <c r="A17" s="115"/>
      <c r="B17" s="115" t="s">
        <v>29</v>
      </c>
      <c r="C17" s="116"/>
      <c r="D17" s="117"/>
      <c r="E17" s="118"/>
      <c r="F17" s="130"/>
    </row>
    <row r="18" spans="1:6" ht="21" customHeight="1" thickBot="1" x14ac:dyDescent="0.5">
      <c r="A18" s="148" t="s">
        <v>30</v>
      </c>
      <c r="B18" s="149"/>
      <c r="C18" s="127">
        <f>SUM(C19:C20)</f>
        <v>0</v>
      </c>
      <c r="D18" s="131"/>
      <c r="E18" s="128">
        <f>SUM(E19:E20)</f>
        <v>0</v>
      </c>
      <c r="F18" s="129"/>
    </row>
    <row r="19" spans="1:6" ht="21" customHeight="1" x14ac:dyDescent="0.45">
      <c r="A19" s="50"/>
      <c r="B19" s="50" t="s">
        <v>49</v>
      </c>
      <c r="C19" s="53"/>
      <c r="D19" s="111"/>
      <c r="E19" s="112"/>
      <c r="F19" s="126"/>
    </row>
    <row r="20" spans="1:6" ht="21" customHeight="1" thickBot="1" x14ac:dyDescent="0.5">
      <c r="A20" s="115"/>
      <c r="B20" s="115" t="s">
        <v>50</v>
      </c>
      <c r="C20" s="116"/>
      <c r="D20" s="117"/>
      <c r="E20" s="118"/>
      <c r="F20" s="122"/>
    </row>
    <row r="21" spans="1:6" ht="27.6" customHeight="1" thickTop="1" thickBot="1" x14ac:dyDescent="0.5">
      <c r="A21" s="119" t="s">
        <v>19</v>
      </c>
      <c r="B21" s="92"/>
      <c r="C21" s="132">
        <f>C3+C9+C15+C18</f>
        <v>0</v>
      </c>
      <c r="D21" s="120" t="s">
        <v>16</v>
      </c>
      <c r="E21" s="133">
        <f>E3+E9+E15+E18</f>
        <v>0</v>
      </c>
      <c r="F21" s="119"/>
    </row>
    <row r="22" spans="1:6" x14ac:dyDescent="0.45">
      <c r="A22" s="27" t="s">
        <v>60</v>
      </c>
      <c r="B22" s="27"/>
    </row>
    <row r="23" spans="1:6" x14ac:dyDescent="0.45">
      <c r="A23" s="27" t="s">
        <v>61</v>
      </c>
      <c r="B23" s="27"/>
    </row>
    <row r="24" spans="1:6" x14ac:dyDescent="0.45">
      <c r="A24" s="27" t="s">
        <v>51</v>
      </c>
      <c r="B24" s="27"/>
    </row>
    <row r="25" spans="1:6" x14ac:dyDescent="0.45">
      <c r="A25" s="27" t="s">
        <v>62</v>
      </c>
      <c r="B25" s="27"/>
    </row>
  </sheetData>
  <mergeCells count="5">
    <mergeCell ref="A3:B3"/>
    <mergeCell ref="A9:B9"/>
    <mergeCell ref="A15:B15"/>
    <mergeCell ref="A18:B18"/>
    <mergeCell ref="A2:B2"/>
  </mergeCells>
  <phoneticPr fontId="2"/>
  <pageMargins left="0.7" right="0.7" top="0.75" bottom="0.75" header="0.3" footer="0.3"/>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経費一覧表（別紙２－１）</vt:lpstr>
      <vt:lpstr>経費明細表（別紙２－２）</vt:lpstr>
      <vt:lpstr>資金調達内訳（別紙２－３）</vt:lpstr>
      <vt:lpstr>'経費明細表（別紙２－２）'!Print_Area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五十嵐　寧々</cp:lastModifiedBy>
  <cp:lastPrinted>2024-03-06T01:43:39Z</cp:lastPrinted>
  <dcterms:created xsi:type="dcterms:W3CDTF">2021-03-30T09:53:54Z</dcterms:created>
  <dcterms:modified xsi:type="dcterms:W3CDTF">2026-03-19T07:54:02Z</dcterms:modified>
</cp:coreProperties>
</file>