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211.bsv.sanro.tocho.local\52504農林水産部農業振興課都市農地保全担当\◆事業\R7年度\R7 多様な担い手育成支援事業\002 運営事業者公募\02_公募起案\01_起案\様式一式\"/>
    </mc:Choice>
  </mc:AlternateContent>
  <xr:revisionPtr revIDLastSave="0" documentId="13_ncr:1_{5EACB28E-DFDD-4B75-879A-5BB66F709A4E}" xr6:coauthVersionLast="47" xr6:coauthVersionMax="47" xr10:uidLastSave="{00000000-0000-0000-0000-000000000000}"/>
  <bookViews>
    <workbookView xWindow="-108" yWindow="-108" windowWidth="23256" windowHeight="12456" xr2:uid="{D4431769-6AA9-40DB-B82E-8DBE1F6AB9BA}"/>
  </bookViews>
  <sheets>
    <sheet name="様式８-1資金収支計画表" sheetId="8" r:id="rId1"/>
    <sheet name="様式８-2人件費内訳 " sheetId="9" r:id="rId2"/>
    <sheet name="様式８-2人件費内訳 (記入例)" sheetId="11" r:id="rId3"/>
    <sheet name="様式８-３直接経費内訳" sheetId="12" r:id="rId4"/>
    <sheet name="様式８-４事業プログラムの収入内訳" sheetId="13" r:id="rId5"/>
  </sheets>
  <definedNames>
    <definedName name="_xlnm.Print_Area" localSheetId="0">'様式８-1資金収支計画表'!$B$1:$L$38</definedName>
    <definedName name="_xlnm.Print_Area" localSheetId="1">'様式８-2人件費内訳 '!$B$1:$U$36</definedName>
    <definedName name="_xlnm.Print_Area" localSheetId="2">'様式８-2人件費内訳 (記入例)'!$B$1:$U$36</definedName>
    <definedName name="_xlnm.Print_Area" localSheetId="3">'様式８-３直接経費内訳'!$B$1:$Q$56</definedName>
    <definedName name="_xlnm.Print_Area" localSheetId="4">'様式８-４事業プログラムの収入内訳'!$B$1:$Q$47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2" l="1"/>
  <c r="J4" i="12"/>
  <c r="L4" i="12"/>
  <c r="N4" i="12"/>
  <c r="P4" i="12"/>
  <c r="H5" i="12"/>
  <c r="J5" i="12"/>
  <c r="L5" i="12"/>
  <c r="N5" i="12"/>
  <c r="P5" i="12"/>
  <c r="R5" i="11"/>
  <c r="O5" i="11"/>
  <c r="J5" i="13"/>
  <c r="J4" i="13"/>
  <c r="K29" i="13"/>
  <c r="K11" i="13"/>
  <c r="K7" i="13"/>
  <c r="K7" i="12"/>
  <c r="J32" i="11"/>
  <c r="K30" i="11" s="1"/>
  <c r="I30" i="11"/>
  <c r="J26" i="11"/>
  <c r="K25" i="11"/>
  <c r="I25" i="11"/>
  <c r="J22" i="11"/>
  <c r="K21" i="11"/>
  <c r="I21" i="11"/>
  <c r="J19" i="11"/>
  <c r="K17" i="11" s="1"/>
  <c r="I17" i="11"/>
  <c r="J15" i="11"/>
  <c r="J14" i="11"/>
  <c r="K12" i="11" s="1"/>
  <c r="J13" i="11"/>
  <c r="I12" i="11"/>
  <c r="I7" i="11" s="1"/>
  <c r="K10" i="11"/>
  <c r="K30" i="9"/>
  <c r="I30" i="9"/>
  <c r="K25" i="9"/>
  <c r="I25" i="9"/>
  <c r="K21" i="9"/>
  <c r="I21" i="9"/>
  <c r="K17" i="9"/>
  <c r="I17" i="9"/>
  <c r="I7" i="9" s="1"/>
  <c r="K12" i="9"/>
  <c r="I12" i="9"/>
  <c r="L28" i="8"/>
  <c r="K28" i="8"/>
  <c r="J28" i="8"/>
  <c r="I28" i="8"/>
  <c r="R10" i="9"/>
  <c r="O10" i="9"/>
  <c r="L10" i="9"/>
  <c r="I7" i="12"/>
  <c r="D57" i="12"/>
  <c r="F34" i="8"/>
  <c r="F33" i="8"/>
  <c r="F32" i="8"/>
  <c r="F31" i="8"/>
  <c r="F30" i="8"/>
  <c r="Q29" i="13"/>
  <c r="Q11" i="13"/>
  <c r="Q7" i="13"/>
  <c r="O29" i="13"/>
  <c r="O11" i="13"/>
  <c r="O7" i="13"/>
  <c r="M29" i="13"/>
  <c r="M11" i="13"/>
  <c r="M7" i="13"/>
  <c r="I29" i="13"/>
  <c r="I11" i="13"/>
  <c r="I7" i="13"/>
  <c r="E46" i="13"/>
  <c r="E42" i="13"/>
  <c r="E38" i="13"/>
  <c r="E29" i="13"/>
  <c r="E11" i="13"/>
  <c r="P5" i="13"/>
  <c r="N5" i="13"/>
  <c r="L5" i="13"/>
  <c r="H5" i="13"/>
  <c r="Q7" i="12"/>
  <c r="O7" i="12"/>
  <c r="M7" i="12"/>
  <c r="E53" i="12"/>
  <c r="E49" i="12"/>
  <c r="E46" i="12"/>
  <c r="E42" i="12"/>
  <c r="E38" i="12"/>
  <c r="E29" i="12"/>
  <c r="E11" i="12"/>
  <c r="D48" i="12"/>
  <c r="D10" i="12"/>
  <c r="S32" i="11"/>
  <c r="T30" i="11" s="1"/>
  <c r="P32" i="11"/>
  <c r="Q30" i="11" s="1"/>
  <c r="M32" i="11"/>
  <c r="G32" i="11"/>
  <c r="R30" i="11"/>
  <c r="O30" i="11"/>
  <c r="N30" i="11"/>
  <c r="L30" i="11"/>
  <c r="H30" i="11"/>
  <c r="F30" i="11"/>
  <c r="S26" i="11"/>
  <c r="P26" i="11"/>
  <c r="Q25" i="11" s="1"/>
  <c r="M26" i="11"/>
  <c r="N25" i="11" s="1"/>
  <c r="G26" i="11"/>
  <c r="H25" i="11" s="1"/>
  <c r="T25" i="11"/>
  <c r="R25" i="11"/>
  <c r="O25" i="11"/>
  <c r="L25" i="11"/>
  <c r="F25" i="11"/>
  <c r="S23" i="11"/>
  <c r="T21" i="11" s="1"/>
  <c r="P23" i="11"/>
  <c r="M23" i="11"/>
  <c r="S22" i="11"/>
  <c r="P22" i="11"/>
  <c r="Q21" i="11" s="1"/>
  <c r="M22" i="11"/>
  <c r="N21" i="11" s="1"/>
  <c r="G22" i="11"/>
  <c r="R21" i="11"/>
  <c r="O21" i="11"/>
  <c r="L21" i="11"/>
  <c r="H21" i="11"/>
  <c r="F21" i="11"/>
  <c r="F7" i="11" s="1"/>
  <c r="S19" i="11"/>
  <c r="P19" i="11"/>
  <c r="M19" i="11"/>
  <c r="G19" i="11"/>
  <c r="S18" i="11"/>
  <c r="P18" i="11"/>
  <c r="Q17" i="11" s="1"/>
  <c r="M18" i="11"/>
  <c r="R17" i="11"/>
  <c r="O17" i="11"/>
  <c r="L17" i="11"/>
  <c r="H17" i="11"/>
  <c r="F17" i="11"/>
  <c r="S15" i="11"/>
  <c r="P15" i="11"/>
  <c r="M15" i="11"/>
  <c r="G15" i="11"/>
  <c r="S14" i="11"/>
  <c r="P14" i="11"/>
  <c r="M14" i="11"/>
  <c r="G14" i="11"/>
  <c r="H12" i="11" s="1"/>
  <c r="S13" i="11"/>
  <c r="P13" i="11"/>
  <c r="M13" i="11"/>
  <c r="G13" i="11"/>
  <c r="T12" i="11"/>
  <c r="R12" i="11"/>
  <c r="O12" i="11"/>
  <c r="L12" i="11"/>
  <c r="F12" i="11"/>
  <c r="T10" i="11"/>
  <c r="Q10" i="11"/>
  <c r="N10" i="11"/>
  <c r="H10" i="11"/>
  <c r="R7" i="11"/>
  <c r="T30" i="9"/>
  <c r="R30" i="9"/>
  <c r="T25" i="9"/>
  <c r="R25" i="9"/>
  <c r="T21" i="9"/>
  <c r="R21" i="9"/>
  <c r="R17" i="9"/>
  <c r="R12" i="9"/>
  <c r="Q30" i="9"/>
  <c r="O30" i="9"/>
  <c r="Q25" i="9"/>
  <c r="O25" i="9"/>
  <c r="Q21" i="9"/>
  <c r="O21" i="9"/>
  <c r="O17" i="9"/>
  <c r="Q12" i="9"/>
  <c r="O12" i="9"/>
  <c r="N30" i="9"/>
  <c r="H30" i="9"/>
  <c r="L30" i="9"/>
  <c r="F30" i="9"/>
  <c r="N25" i="9"/>
  <c r="H25" i="9"/>
  <c r="L25" i="9"/>
  <c r="F25" i="9"/>
  <c r="H21" i="9"/>
  <c r="L21" i="9"/>
  <c r="F21" i="9"/>
  <c r="H17" i="9"/>
  <c r="L17" i="9"/>
  <c r="F17" i="9"/>
  <c r="L12" i="9"/>
  <c r="F12" i="9"/>
  <c r="O5" i="9"/>
  <c r="R5" i="9" s="1"/>
  <c r="K7" i="9" l="1"/>
  <c r="K7" i="11"/>
  <c r="T17" i="11"/>
  <c r="T7" i="11" s="1"/>
  <c r="Q12" i="11"/>
  <c r="N17" i="11"/>
  <c r="L7" i="11"/>
  <c r="O7" i="11"/>
  <c r="N12" i="11"/>
  <c r="N7" i="11" s="1"/>
  <c r="L4" i="13"/>
  <c r="N4" i="13"/>
  <c r="P4" i="13"/>
  <c r="H4" i="13"/>
  <c r="H7" i="11"/>
  <c r="Q7" i="11"/>
  <c r="R7" i="9"/>
  <c r="T12" i="9"/>
  <c r="T17" i="9"/>
  <c r="Q17" i="9"/>
  <c r="Q7" i="9" s="1"/>
  <c r="O7" i="9"/>
  <c r="H12" i="9"/>
  <c r="H7" i="9" s="1"/>
  <c r="N21" i="9"/>
  <c r="F7" i="9"/>
  <c r="L7" i="9"/>
  <c r="N12" i="9"/>
  <c r="N17" i="9"/>
  <c r="T7" i="9" l="1"/>
  <c r="N7" i="9"/>
  <c r="F46" i="13" l="1"/>
  <c r="F46" i="12"/>
</calcChain>
</file>

<file path=xl/sharedStrings.xml><?xml version="1.0" encoding="utf-8"?>
<sst xmlns="http://schemas.openxmlformats.org/spreadsheetml/2006/main" count="318" uniqueCount="182">
  <si>
    <t>業務の種類</t>
    <rPh sb="0" eb="2">
      <t>ギョウム</t>
    </rPh>
    <rPh sb="3" eb="5">
      <t>シュルイ</t>
    </rPh>
    <phoneticPr fontId="2"/>
  </si>
  <si>
    <t>第１期</t>
    <rPh sb="0" eb="1">
      <t>ダイ</t>
    </rPh>
    <rPh sb="2" eb="3">
      <t>キ</t>
    </rPh>
    <phoneticPr fontId="2"/>
  </si>
  <si>
    <t>第２期</t>
    <rPh sb="0" eb="1">
      <t>ダイ</t>
    </rPh>
    <rPh sb="2" eb="3">
      <t>キ</t>
    </rPh>
    <phoneticPr fontId="2"/>
  </si>
  <si>
    <t>共創事業</t>
    <rPh sb="0" eb="4">
      <t>キョウソウジギョウ</t>
    </rPh>
    <phoneticPr fontId="2"/>
  </si>
  <si>
    <t>プロモーション事業</t>
    <rPh sb="7" eb="9">
      <t>ジギョウ</t>
    </rPh>
    <phoneticPr fontId="2"/>
  </si>
  <si>
    <t>ネットワーク事業</t>
    <rPh sb="6" eb="8">
      <t>ジギョウ</t>
    </rPh>
    <phoneticPr fontId="2"/>
  </si>
  <si>
    <t>プロジェクト支援事業</t>
    <rPh sb="6" eb="10">
      <t>シエンジギョウ</t>
    </rPh>
    <phoneticPr fontId="2"/>
  </si>
  <si>
    <t>その他</t>
    <rPh sb="2" eb="3">
      <t>タ</t>
    </rPh>
    <phoneticPr fontId="2"/>
  </si>
  <si>
    <t>①	知見共有・コミュニティ事業</t>
    <phoneticPr fontId="2"/>
  </si>
  <si>
    <t>②	技術習得研修</t>
    <phoneticPr fontId="2"/>
  </si>
  <si>
    <t>③	事業創造研修</t>
    <phoneticPr fontId="2"/>
  </si>
  <si>
    <t>ほ場管理業務</t>
    <rPh sb="1" eb="2">
      <t>ジョウ</t>
    </rPh>
    <rPh sb="2" eb="6">
      <t>カンリギョウム</t>
    </rPh>
    <phoneticPr fontId="2"/>
  </si>
  <si>
    <t>拠点施設運営業務</t>
    <rPh sb="0" eb="4">
      <t>キョテンシセツ</t>
    </rPh>
    <rPh sb="4" eb="8">
      <t>ウンエイギョウム</t>
    </rPh>
    <phoneticPr fontId="2"/>
  </si>
  <si>
    <t>■拠点施設の維持管理・運営業務</t>
    <rPh sb="1" eb="5">
      <t>キョテンシセツ</t>
    </rPh>
    <rPh sb="6" eb="10">
      <t>イジカンリ</t>
    </rPh>
    <rPh sb="11" eb="15">
      <t>ウンエイギョウム</t>
    </rPh>
    <phoneticPr fontId="2"/>
  </si>
  <si>
    <t>■事業プログラム実施業務</t>
    <rPh sb="1" eb="3">
      <t>ジギョウ</t>
    </rPh>
    <rPh sb="8" eb="10">
      <t>ジッシ</t>
    </rPh>
    <rPh sb="10" eb="12">
      <t>ギョウム</t>
    </rPh>
    <phoneticPr fontId="2"/>
  </si>
  <si>
    <t>スタッフ数</t>
    <rPh sb="4" eb="5">
      <t>スウ</t>
    </rPh>
    <phoneticPr fontId="2"/>
  </si>
  <si>
    <t>運営準備期</t>
    <rPh sb="0" eb="2">
      <t>ウンエイ</t>
    </rPh>
    <rPh sb="2" eb="4">
      <t>ジュンビ</t>
    </rPh>
    <rPh sb="4" eb="5">
      <t>キ</t>
    </rPh>
    <phoneticPr fontId="2"/>
  </si>
  <si>
    <t>基礎的な栽培技術</t>
    <rPh sb="0" eb="3">
      <t>キソテキ</t>
    </rPh>
    <rPh sb="4" eb="8">
      <t>サイバイギジュツ</t>
    </rPh>
    <phoneticPr fontId="2"/>
  </si>
  <si>
    <t>特定テーマ</t>
    <rPh sb="0" eb="2">
      <t>トクテイ</t>
    </rPh>
    <phoneticPr fontId="2"/>
  </si>
  <si>
    <t>人件費</t>
    <rPh sb="0" eb="3">
      <t>ジンケンヒ</t>
    </rPh>
    <phoneticPr fontId="2"/>
  </si>
  <si>
    <t>人件費単価</t>
    <rPh sb="0" eb="5">
      <t>ジンケンヒタンカ</t>
    </rPh>
    <phoneticPr fontId="2"/>
  </si>
  <si>
    <t>統括</t>
    <rPh sb="0" eb="2">
      <t>トウカツ</t>
    </rPh>
    <phoneticPr fontId="2"/>
  </si>
  <si>
    <t>専門人材</t>
    <rPh sb="0" eb="2">
      <t>センモン</t>
    </rPh>
    <rPh sb="2" eb="4">
      <t>ジンザイ</t>
    </rPh>
    <phoneticPr fontId="2"/>
  </si>
  <si>
    <t>◆備考</t>
    <rPh sb="1" eb="3">
      <t>ビコウ</t>
    </rPh>
    <phoneticPr fontId="7"/>
  </si>
  <si>
    <t>※１</t>
    <phoneticPr fontId="7"/>
  </si>
  <si>
    <t>※２</t>
    <phoneticPr fontId="7"/>
  </si>
  <si>
    <t>※３</t>
    <phoneticPr fontId="7"/>
  </si>
  <si>
    <t>※４</t>
    <phoneticPr fontId="7"/>
  </si>
  <si>
    <t>※５</t>
    <phoneticPr fontId="7"/>
  </si>
  <si>
    <t>前年度からの還元額</t>
    <rPh sb="0" eb="3">
      <t>ゼンネンド</t>
    </rPh>
    <rPh sb="6" eb="8">
      <t>カンゲン</t>
    </rPh>
    <rPh sb="8" eb="9">
      <t>ガク</t>
    </rPh>
    <phoneticPr fontId="2"/>
  </si>
  <si>
    <t>（千円）</t>
    <rPh sb="1" eb="3">
      <t>センエン</t>
    </rPh>
    <phoneticPr fontId="2"/>
  </si>
  <si>
    <t>スタッフ１</t>
    <phoneticPr fontId="2"/>
  </si>
  <si>
    <t>スタッフ２</t>
  </si>
  <si>
    <t>スタッフ３</t>
  </si>
  <si>
    <t>スタッフ４</t>
    <phoneticPr fontId="2"/>
  </si>
  <si>
    <t>スタッフ5</t>
    <phoneticPr fontId="2"/>
  </si>
  <si>
    <t>スタッフ6</t>
    <phoneticPr fontId="2"/>
  </si>
  <si>
    <t>スタッフ7</t>
    <phoneticPr fontId="2"/>
  </si>
  <si>
    <t>スタッフ8</t>
    <phoneticPr fontId="2"/>
  </si>
  <si>
    <t>■統括業務</t>
    <rPh sb="1" eb="5">
      <t>トウカツギョウム</t>
    </rPh>
    <phoneticPr fontId="2"/>
  </si>
  <si>
    <t>①	知見共有・コミュニティ事業担当</t>
    <rPh sb="15" eb="17">
      <t>タントウ</t>
    </rPh>
    <phoneticPr fontId="2"/>
  </si>
  <si>
    <t>②	技術習得研修担当</t>
    <rPh sb="8" eb="10">
      <t>タントウ</t>
    </rPh>
    <phoneticPr fontId="2"/>
  </si>
  <si>
    <t>③	事業創造研修担当</t>
    <rPh sb="8" eb="10">
      <t>タントウ</t>
    </rPh>
    <phoneticPr fontId="2"/>
  </si>
  <si>
    <t>①	広報・情報発信担当</t>
    <rPh sb="9" eb="11">
      <t>タントウ</t>
    </rPh>
    <phoneticPr fontId="2"/>
  </si>
  <si>
    <t>②イベント担当</t>
    <rPh sb="5" eb="7">
      <t>タントウ</t>
    </rPh>
    <phoneticPr fontId="2"/>
  </si>
  <si>
    <t>スタッフ9</t>
    <phoneticPr fontId="2"/>
  </si>
  <si>
    <t>スタッフ10</t>
    <phoneticPr fontId="2"/>
  </si>
  <si>
    <t>ほ場管理業務担当</t>
    <rPh sb="1" eb="2">
      <t>ジョウ</t>
    </rPh>
    <rPh sb="2" eb="6">
      <t>カンリギョウム</t>
    </rPh>
    <rPh sb="6" eb="8">
      <t>タントウ</t>
    </rPh>
    <phoneticPr fontId="2"/>
  </si>
  <si>
    <t>拠点施設運営業務（利用受付・施設案内）</t>
    <rPh sb="0" eb="4">
      <t>キョテンシセツ</t>
    </rPh>
    <rPh sb="4" eb="8">
      <t>ウンエイギョウム</t>
    </rPh>
    <phoneticPr fontId="2"/>
  </si>
  <si>
    <t>拠点施設運営業務（その他）</t>
    <rPh sb="0" eb="4">
      <t>キョテンシセツ</t>
    </rPh>
    <rPh sb="4" eb="8">
      <t>ウンエイギョウム</t>
    </rPh>
    <rPh sb="11" eb="12">
      <t>タ</t>
    </rPh>
    <phoneticPr fontId="2"/>
  </si>
  <si>
    <t>備考欄</t>
    <rPh sb="0" eb="2">
      <t>ビコウ</t>
    </rPh>
    <rPh sb="2" eb="3">
      <t>ラン</t>
    </rPh>
    <phoneticPr fontId="2"/>
  </si>
  <si>
    <t>担当・役割等</t>
    <rPh sb="0" eb="2">
      <t>タントウ</t>
    </rPh>
    <rPh sb="3" eb="6">
      <t>ヤクワリトウ</t>
    </rPh>
    <phoneticPr fontId="2"/>
  </si>
  <si>
    <t>【あくまで参考様式です】</t>
    <rPh sb="5" eb="7">
      <t>サンコウ</t>
    </rPh>
    <rPh sb="7" eb="9">
      <t>ヨウシキ</t>
    </rPh>
    <phoneticPr fontId="2"/>
  </si>
  <si>
    <t>資金収支計画</t>
    <rPh sb="0" eb="6">
      <t>シキンシュウシケイカク</t>
    </rPh>
    <phoneticPr fontId="7"/>
  </si>
  <si>
    <t>①　事業プログラム実施業務</t>
    <rPh sb="2" eb="4">
      <t>ジギョウ</t>
    </rPh>
    <rPh sb="9" eb="13">
      <t>ジッシギョウム</t>
    </rPh>
    <phoneticPr fontId="2"/>
  </si>
  <si>
    <t>②　維持管理運営業務</t>
    <rPh sb="2" eb="4">
      <t>イジ</t>
    </rPh>
    <rPh sb="4" eb="6">
      <t>カンリ</t>
    </rPh>
    <rPh sb="6" eb="8">
      <t>ウンエイ</t>
    </rPh>
    <rPh sb="8" eb="10">
      <t>ギョウム</t>
    </rPh>
    <phoneticPr fontId="2"/>
  </si>
  <si>
    <t>③　その他</t>
    <rPh sb="4" eb="5">
      <t>タ</t>
    </rPh>
    <phoneticPr fontId="2"/>
  </si>
  <si>
    <t>①-1</t>
    <phoneticPr fontId="2"/>
  </si>
  <si>
    <t>①-2</t>
  </si>
  <si>
    <t>①-3</t>
  </si>
  <si>
    <t>①-4</t>
  </si>
  <si>
    <t>①-5</t>
  </si>
  <si>
    <t>②-1</t>
    <phoneticPr fontId="2"/>
  </si>
  <si>
    <t>②-2</t>
  </si>
  <si>
    <t>１．資金需要合計（１）＋（２）＋（３）</t>
    <rPh sb="2" eb="6">
      <t>シキンジュヨウ</t>
    </rPh>
    <rPh sb="6" eb="8">
      <t>ゴウケイ</t>
    </rPh>
    <phoneticPr fontId="7"/>
  </si>
  <si>
    <t>本事業の事業性（単年度の収支）がわかるように、必要に応じて各項目を追加または削除すること。</t>
    <rPh sb="8" eb="11">
      <t>タンネンド</t>
    </rPh>
    <rPh sb="12" eb="14">
      <t>シュウシ</t>
    </rPh>
    <rPh sb="23" eb="25">
      <t>ヒツヨウ</t>
    </rPh>
    <rPh sb="26" eb="27">
      <t>オウ</t>
    </rPh>
    <phoneticPr fontId="2"/>
  </si>
  <si>
    <t>◆注意</t>
    <rPh sb="1" eb="3">
      <t>チュウイ</t>
    </rPh>
    <phoneticPr fontId="7"/>
  </si>
  <si>
    <t>注１）</t>
    <rPh sb="0" eb="1">
      <t>チュウ</t>
    </rPh>
    <phoneticPr fontId="2"/>
  </si>
  <si>
    <t>４．都への収益還元額　（＝３．）</t>
    <rPh sb="2" eb="3">
      <t>ト</t>
    </rPh>
    <rPh sb="5" eb="10">
      <t>シュウエキカンゲンガク</t>
    </rPh>
    <phoneticPr fontId="7"/>
  </si>
  <si>
    <t>注２）</t>
    <rPh sb="0" eb="1">
      <t>チュウ</t>
    </rPh>
    <phoneticPr fontId="2"/>
  </si>
  <si>
    <t>注３）</t>
    <rPh sb="0" eb="1">
      <t>チュウ</t>
    </rPh>
    <phoneticPr fontId="2"/>
  </si>
  <si>
    <t>注４）</t>
    <rPh sb="0" eb="1">
      <t>チュウ</t>
    </rPh>
    <phoneticPr fontId="2"/>
  </si>
  <si>
    <t>各年度は４月から翌年３月までとし、消費税及び物価変動を考慮しない金額を記入すること。</t>
    <rPh sb="9" eb="10">
      <t>ネン</t>
    </rPh>
    <phoneticPr fontId="2"/>
  </si>
  <si>
    <t>原則としてA3判１枚に記入すること。（必要に応じ行項目の追加または変更することは可）</t>
    <rPh sb="7" eb="8">
      <t>バン</t>
    </rPh>
    <phoneticPr fontId="2"/>
  </si>
  <si>
    <t xml:space="preserve">金額の表示は千円単位とする。なお一円未満は切り捨てること。
</t>
    <rPh sb="0" eb="2">
      <t>キンガク</t>
    </rPh>
    <rPh sb="3" eb="5">
      <t>ヒョウジ</t>
    </rPh>
    <rPh sb="6" eb="8">
      <t>センエン</t>
    </rPh>
    <rPh sb="8" eb="10">
      <t>タンイヒョウジショウスウテンダイイチイシシャゴニュウ</t>
    </rPh>
    <phoneticPr fontId="2"/>
  </si>
  <si>
    <t>本様式は、Microsoft Excel を使用して作成して提出すること。</t>
    <phoneticPr fontId="2"/>
  </si>
  <si>
    <t>（１）運営人件費　（参考見積）</t>
    <rPh sb="10" eb="12">
      <t>サンコウ</t>
    </rPh>
    <rPh sb="12" eb="14">
      <t>ミツモリ</t>
    </rPh>
    <phoneticPr fontId="2"/>
  </si>
  <si>
    <t>人件費単価</t>
    <rPh sb="0" eb="3">
      <t>ジンケンヒ</t>
    </rPh>
    <rPh sb="3" eb="5">
      <t>タンカ</t>
    </rPh>
    <phoneticPr fontId="2"/>
  </si>
  <si>
    <t>令和９年度（９～３月）</t>
    <rPh sb="0" eb="2">
      <t>レイワ</t>
    </rPh>
    <rPh sb="3" eb="5">
      <t>ネンド</t>
    </rPh>
    <rPh sb="9" eb="10">
      <t>ガツ</t>
    </rPh>
    <phoneticPr fontId="2"/>
  </si>
  <si>
    <t>各スタッフが担う「担当・役割」は必要に応じて編集（変更、追加、削除）すること。</t>
    <rPh sb="0" eb="1">
      <t>カク</t>
    </rPh>
    <rPh sb="6" eb="7">
      <t>ニナ</t>
    </rPh>
    <rPh sb="9" eb="11">
      <t>タントウ</t>
    </rPh>
    <rPh sb="12" eb="14">
      <t>ヤクワリ</t>
    </rPh>
    <rPh sb="16" eb="18">
      <t>ヒツヨウ</t>
    </rPh>
    <rPh sb="19" eb="20">
      <t>オウ</t>
    </rPh>
    <rPh sb="22" eb="24">
      <t>ヘンシュウ</t>
    </rPh>
    <rPh sb="25" eb="27">
      <t>ヘンコウ</t>
    </rPh>
    <phoneticPr fontId="2"/>
  </si>
  <si>
    <t>ほ場の維持管理</t>
    <rPh sb="1" eb="2">
      <t>ジョウ</t>
    </rPh>
    <rPh sb="3" eb="7">
      <t>イジカンリ</t>
    </rPh>
    <phoneticPr fontId="2"/>
  </si>
  <si>
    <t>拠点施設の維持管理</t>
    <rPh sb="0" eb="4">
      <t>キョテンシセツ</t>
    </rPh>
    <rPh sb="5" eb="9">
      <t>イジカンリ</t>
    </rPh>
    <phoneticPr fontId="2"/>
  </si>
  <si>
    <t>スタッフ等</t>
    <rPh sb="4" eb="5">
      <t>トウ</t>
    </rPh>
    <phoneticPr fontId="2"/>
  </si>
  <si>
    <t>■運営人件費合計</t>
    <rPh sb="1" eb="6">
      <t>ウンエイジンケンヒ</t>
    </rPh>
    <rPh sb="6" eb="8">
      <t>ゴウケイ</t>
    </rPh>
    <phoneticPr fontId="2"/>
  </si>
  <si>
    <t>全体統括</t>
    <rPh sb="0" eb="4">
      <t>ゼンタイトウカツ</t>
    </rPh>
    <phoneticPr fontId="2"/>
  </si>
  <si>
    <t>備考欄には、必要に応じてスタッフのスキルや実績等のアピールポイントや、「他の業務とする」等の体制の工夫等を記すこと。</t>
    <rPh sb="0" eb="3">
      <t>ビコウラン</t>
    </rPh>
    <rPh sb="6" eb="8">
      <t>ヒツヨウ</t>
    </rPh>
    <rPh sb="9" eb="10">
      <t>オウ</t>
    </rPh>
    <rPh sb="21" eb="23">
      <t>ジッセキ</t>
    </rPh>
    <rPh sb="23" eb="24">
      <t>ナド</t>
    </rPh>
    <rPh sb="36" eb="37">
      <t>タ</t>
    </rPh>
    <rPh sb="38" eb="40">
      <t>ギョウム</t>
    </rPh>
    <rPh sb="44" eb="45">
      <t>トウ</t>
    </rPh>
    <rPh sb="46" eb="48">
      <t>タイセイ</t>
    </rPh>
    <rPh sb="49" eb="51">
      <t>クフウ</t>
    </rPh>
    <rPh sb="51" eb="52">
      <t>トウ</t>
    </rPh>
    <rPh sb="53" eb="54">
      <t>シル</t>
    </rPh>
    <phoneticPr fontId="2"/>
  </si>
  <si>
    <t>上記は、あくまでも参考様式であり、事業毎のスタッフ数や人件費単価が判別できる内容であれば、本様式を適宜変更してもよい。</t>
    <rPh sb="0" eb="2">
      <t>ジョウキ</t>
    </rPh>
    <rPh sb="9" eb="11">
      <t>サンコウ</t>
    </rPh>
    <rPh sb="11" eb="13">
      <t>ヨウシキ</t>
    </rPh>
    <rPh sb="17" eb="20">
      <t>ジギョウゴト</t>
    </rPh>
    <rPh sb="25" eb="26">
      <t>スウ</t>
    </rPh>
    <rPh sb="27" eb="30">
      <t>ジンケンヒ</t>
    </rPh>
    <rPh sb="30" eb="32">
      <t>タンカ</t>
    </rPh>
    <rPh sb="33" eb="35">
      <t>ハンベツ</t>
    </rPh>
    <rPh sb="38" eb="40">
      <t>ナイヨウ</t>
    </rPh>
    <rPh sb="45" eb="46">
      <t>ホン</t>
    </rPh>
    <rPh sb="46" eb="48">
      <t>ヨウシキ</t>
    </rPh>
    <rPh sb="49" eb="53">
      <t>テキギヘンコウ</t>
    </rPh>
    <phoneticPr fontId="2"/>
  </si>
  <si>
    <t>①も兼務する</t>
    <rPh sb="2" eb="4">
      <t>ケンム</t>
    </rPh>
    <phoneticPr fontId="7"/>
  </si>
  <si>
    <t>専門性の高い人材を常駐コンシェルジュとして配置する</t>
    <rPh sb="0" eb="3">
      <t>センモンセイ</t>
    </rPh>
    <rPh sb="4" eb="5">
      <t>タカ</t>
    </rPh>
    <rPh sb="6" eb="8">
      <t>ジンザイ</t>
    </rPh>
    <rPh sb="9" eb="11">
      <t>ジョウチュウ</t>
    </rPh>
    <rPh sb="21" eb="23">
      <t>ハイチ</t>
    </rPh>
    <phoneticPr fontId="7"/>
  </si>
  <si>
    <t>受付はスタッフ全員で対応するため、専任のための人件費はカウントしない</t>
    <rPh sb="0" eb="2">
      <t>ウケツケ</t>
    </rPh>
    <rPh sb="7" eb="9">
      <t>ゼンイン</t>
    </rPh>
    <rPh sb="10" eb="12">
      <t>タイオウ</t>
    </rPh>
    <rPh sb="17" eb="19">
      <t>センニン</t>
    </rPh>
    <rPh sb="23" eb="26">
      <t>ジンケンヒ</t>
    </rPh>
    <phoneticPr fontId="7"/>
  </si>
  <si>
    <t>令和10年度（4～３月）</t>
    <rPh sb="0" eb="2">
      <t>レイワ</t>
    </rPh>
    <rPh sb="4" eb="6">
      <t>ネンド</t>
    </rPh>
    <rPh sb="10" eb="11">
      <t>ガツ</t>
    </rPh>
    <phoneticPr fontId="2"/>
  </si>
  <si>
    <t>令和11年度（4～３月）</t>
    <rPh sb="0" eb="2">
      <t>レイワ</t>
    </rPh>
    <rPh sb="4" eb="6">
      <t>ネンド</t>
    </rPh>
    <rPh sb="10" eb="11">
      <t>ガツ</t>
    </rPh>
    <phoneticPr fontId="2"/>
  </si>
  <si>
    <t>※２</t>
  </si>
  <si>
    <t>※３</t>
  </si>
  <si>
    <t>※４</t>
  </si>
  <si>
    <t>※５</t>
  </si>
  <si>
    <t>（２）直接経費　　（参考見積）</t>
    <rPh sb="10" eb="12">
      <t>サンコウ</t>
    </rPh>
    <rPh sb="12" eb="14">
      <t>ミツモリ</t>
    </rPh>
    <phoneticPr fontId="2"/>
  </si>
  <si>
    <t>広報・情報発信</t>
    <phoneticPr fontId="2"/>
  </si>
  <si>
    <t>業務の種類（具体的な内容）</t>
    <rPh sb="0" eb="2">
      <t>ギョウム</t>
    </rPh>
    <rPh sb="3" eb="5">
      <t>シュルイ</t>
    </rPh>
    <rPh sb="6" eb="8">
      <t>グタイ</t>
    </rPh>
    <rPh sb="8" eb="9">
      <t>テキ</t>
    </rPh>
    <rPh sb="10" eb="12">
      <t>ナイヨウ</t>
    </rPh>
    <phoneticPr fontId="2"/>
  </si>
  <si>
    <t>イベント等の企画・実施</t>
    <phoneticPr fontId="2"/>
  </si>
  <si>
    <t>直接経費の根拠
（開催頻度や単価等）</t>
    <rPh sb="0" eb="4">
      <t>チョクセツケイヒ</t>
    </rPh>
    <rPh sb="5" eb="7">
      <t>コンキョ</t>
    </rPh>
    <rPh sb="9" eb="13">
      <t>カイサイヒンド</t>
    </rPh>
    <rPh sb="14" eb="16">
      <t>タンカ</t>
    </rPh>
    <rPh sb="16" eb="17">
      <t>トウ</t>
    </rPh>
    <phoneticPr fontId="2"/>
  </si>
  <si>
    <t>費用（千円）</t>
    <rPh sb="0" eb="2">
      <t>ヒヨウ</t>
    </rPh>
    <rPh sb="3" eb="5">
      <t>センエン</t>
    </rPh>
    <phoneticPr fontId="2"/>
  </si>
  <si>
    <t>上記は、あくまでも参考様式であり、事業毎の直接経費やその根拠が判別できる内容であれば、本様式を適宜変更してもよい。</t>
    <rPh sb="0" eb="2">
      <t>ジョウキ</t>
    </rPh>
    <rPh sb="9" eb="11">
      <t>サンコウ</t>
    </rPh>
    <rPh sb="11" eb="13">
      <t>ヨウシキ</t>
    </rPh>
    <rPh sb="17" eb="20">
      <t>ジギョウゴト</t>
    </rPh>
    <rPh sb="21" eb="23">
      <t>チョクセツ</t>
    </rPh>
    <rPh sb="23" eb="25">
      <t>ケイヒ</t>
    </rPh>
    <rPh sb="28" eb="30">
      <t>コンキョ</t>
    </rPh>
    <rPh sb="31" eb="33">
      <t>ハンベツ</t>
    </rPh>
    <rPh sb="36" eb="38">
      <t>ナイヨウ</t>
    </rPh>
    <rPh sb="43" eb="44">
      <t>ホン</t>
    </rPh>
    <rPh sb="44" eb="46">
      <t>ヨウシキ</t>
    </rPh>
    <rPh sb="47" eb="51">
      <t>テキギヘンコウ</t>
    </rPh>
    <phoneticPr fontId="2"/>
  </si>
  <si>
    <t>「直接経費の根拠」は単価や頻度等、経費の多寡に影響する主な事項を記載すること</t>
    <rPh sb="1" eb="3">
      <t>チョクセツ</t>
    </rPh>
    <rPh sb="3" eb="5">
      <t>ケイヒ</t>
    </rPh>
    <rPh sb="6" eb="8">
      <t>コンキョ</t>
    </rPh>
    <rPh sb="10" eb="12">
      <t>タンカ</t>
    </rPh>
    <rPh sb="13" eb="15">
      <t>ヒンド</t>
    </rPh>
    <rPh sb="15" eb="16">
      <t>トウ</t>
    </rPh>
    <rPh sb="17" eb="19">
      <t>ケイヒ</t>
    </rPh>
    <rPh sb="20" eb="22">
      <t>タカ</t>
    </rPh>
    <rPh sb="23" eb="25">
      <t>エイキョウ</t>
    </rPh>
    <rPh sb="27" eb="28">
      <t>オモ</t>
    </rPh>
    <rPh sb="29" eb="31">
      <t>ジコウ</t>
    </rPh>
    <rPh sb="32" eb="34">
      <t>キサイ</t>
    </rPh>
    <phoneticPr fontId="2"/>
  </si>
  <si>
    <t>（５）プログラム収入積算</t>
    <rPh sb="8" eb="10">
      <t>シュウニュウ</t>
    </rPh>
    <rPh sb="10" eb="12">
      <t>セキサン</t>
    </rPh>
    <phoneticPr fontId="2"/>
  </si>
  <si>
    <t>（５）事業プログラムの実施による収入　</t>
    <phoneticPr fontId="2"/>
  </si>
  <si>
    <t>上記は、あくまでも参考様式であり、事業毎の収入額やその根拠が判別できる内容であれば、本様式を適宜変更してもよい。</t>
    <rPh sb="0" eb="2">
      <t>ジョウキ</t>
    </rPh>
    <rPh sb="9" eb="11">
      <t>サンコウ</t>
    </rPh>
    <rPh sb="11" eb="13">
      <t>ヨウシキ</t>
    </rPh>
    <rPh sb="17" eb="20">
      <t>ジギョウゴト</t>
    </rPh>
    <rPh sb="21" eb="23">
      <t>シュウニュウ</t>
    </rPh>
    <rPh sb="23" eb="24">
      <t>ガク</t>
    </rPh>
    <rPh sb="27" eb="29">
      <t>コンキョ</t>
    </rPh>
    <rPh sb="30" eb="32">
      <t>ハンベツ</t>
    </rPh>
    <rPh sb="35" eb="37">
      <t>ナイヨウ</t>
    </rPh>
    <rPh sb="42" eb="43">
      <t>ホン</t>
    </rPh>
    <rPh sb="43" eb="45">
      <t>ヨウシキ</t>
    </rPh>
    <rPh sb="46" eb="50">
      <t>テキギヘンコウ</t>
    </rPh>
    <phoneticPr fontId="2"/>
  </si>
  <si>
    <t>（６）その他収入　</t>
    <phoneticPr fontId="2"/>
  </si>
  <si>
    <t>収入合計（（５）＋（６））</t>
    <rPh sb="0" eb="2">
      <t>シュウニュウ</t>
    </rPh>
    <rPh sb="2" eb="4">
      <t>ゴウケイ</t>
    </rPh>
    <phoneticPr fontId="2"/>
  </si>
  <si>
    <t>収入（千円）</t>
    <rPh sb="0" eb="2">
      <t>シュウニュウ</t>
    </rPh>
    <rPh sb="3" eb="5">
      <t>センエン</t>
    </rPh>
    <phoneticPr fontId="2"/>
  </si>
  <si>
    <t>その他（新たな事業の提案）</t>
    <rPh sb="2" eb="3">
      <t>タ</t>
    </rPh>
    <rPh sb="4" eb="5">
      <t>アラ</t>
    </rPh>
    <rPh sb="7" eb="9">
      <t>ジギョウ</t>
    </rPh>
    <rPh sb="10" eb="12">
      <t>テイアン</t>
    </rPh>
    <phoneticPr fontId="2"/>
  </si>
  <si>
    <t>ほ場管理業務</t>
    <phoneticPr fontId="2"/>
  </si>
  <si>
    <t>拠点施設運営業務</t>
    <phoneticPr fontId="2"/>
  </si>
  <si>
    <t>第１期</t>
    <rPh sb="0" eb="1">
      <t>ダイ</t>
    </rPh>
    <rPh sb="2" eb="3">
      <t>キ</t>
    </rPh>
    <phoneticPr fontId="7"/>
  </si>
  <si>
    <t>第２期</t>
    <rPh sb="0" eb="1">
      <t>ダイ</t>
    </rPh>
    <rPh sb="2" eb="3">
      <t>キ</t>
    </rPh>
    <phoneticPr fontId="7"/>
  </si>
  <si>
    <t>直接経費合計（①＋②＋③）</t>
    <rPh sb="0" eb="2">
      <t>チョクセツ</t>
    </rPh>
    <rPh sb="2" eb="4">
      <t>ケイヒ</t>
    </rPh>
    <rPh sb="4" eb="6">
      <t>ゴウケイ</t>
    </rPh>
    <phoneticPr fontId="2"/>
  </si>
  <si>
    <t>「③その他」は必要に応じて追記し、根拠等を「直接経費の根拠」に記すこと。当該費用がない場合はゼロとしてもよい。</t>
    <rPh sb="4" eb="5">
      <t>タ</t>
    </rPh>
    <rPh sb="7" eb="9">
      <t>ヒツヨウ</t>
    </rPh>
    <rPh sb="10" eb="11">
      <t>オウ</t>
    </rPh>
    <rPh sb="13" eb="15">
      <t>ツイキ</t>
    </rPh>
    <rPh sb="17" eb="19">
      <t>コンキョ</t>
    </rPh>
    <rPh sb="19" eb="20">
      <t>トウ</t>
    </rPh>
    <rPh sb="22" eb="26">
      <t>チョクセツケイヒ</t>
    </rPh>
    <rPh sb="27" eb="29">
      <t>コンキョ</t>
    </rPh>
    <rPh sb="31" eb="32">
      <t>キ</t>
    </rPh>
    <rPh sb="36" eb="40">
      <t>トウガイヒヨウ</t>
    </rPh>
    <rPh sb="43" eb="45">
      <t>バアイ</t>
    </rPh>
    <phoneticPr fontId="2"/>
  </si>
  <si>
    <t>※5</t>
    <phoneticPr fontId="2"/>
  </si>
  <si>
    <t>注５）</t>
    <rPh sb="0" eb="1">
      <t>チュウ</t>
    </rPh>
    <phoneticPr fontId="2"/>
  </si>
  <si>
    <t>「４．都への収益還元額」は、「３．当期資金過不足金」と同額とする。</t>
    <rPh sb="3" eb="4">
      <t>ト</t>
    </rPh>
    <rPh sb="6" eb="8">
      <t>シュウエキ</t>
    </rPh>
    <rPh sb="8" eb="11">
      <t>カンゲンガク</t>
    </rPh>
    <rPh sb="17" eb="19">
      <t>トウキ</t>
    </rPh>
    <rPh sb="19" eb="21">
      <t>シキン</t>
    </rPh>
    <rPh sb="21" eb="25">
      <t>カフソクキン</t>
    </rPh>
    <rPh sb="27" eb="29">
      <t>ドウガク</t>
    </rPh>
    <phoneticPr fontId="2"/>
  </si>
  <si>
    <t>「３．当期資金過不足金」はゼロ以上とすること。</t>
    <phoneticPr fontId="2"/>
  </si>
  <si>
    <t>注６）</t>
    <rPh sb="0" eb="1">
      <t>チュウ</t>
    </rPh>
    <phoneticPr fontId="2"/>
  </si>
  <si>
    <t>※６</t>
  </si>
  <si>
    <t>原則としてA3判１枚に記入すること（必要に応じ行項目の追加または変更することは可）。</t>
    <rPh sb="7" eb="8">
      <t>バン</t>
    </rPh>
    <phoneticPr fontId="2"/>
  </si>
  <si>
    <t>統括責任者</t>
    <rPh sb="0" eb="5">
      <t>トウカツセキニンシャ</t>
    </rPh>
    <phoneticPr fontId="7"/>
  </si>
  <si>
    <t>「■統括業務」を担う統括責任者の人数は１名とする。</t>
    <rPh sb="2" eb="6">
      <t>トウカツギョウム</t>
    </rPh>
    <rPh sb="8" eb="9">
      <t>ニナ</t>
    </rPh>
    <rPh sb="10" eb="15">
      <t>トウカツセキニンシャ</t>
    </rPh>
    <rPh sb="16" eb="18">
      <t>ニンズウ</t>
    </rPh>
    <rPh sb="20" eb="21">
      <t>メイ</t>
    </rPh>
    <phoneticPr fontId="7"/>
  </si>
  <si>
    <t>令和７年度</t>
    <rPh sb="0" eb="2">
      <t>レイワ</t>
    </rPh>
    <rPh sb="3" eb="5">
      <t>ネンド</t>
    </rPh>
    <phoneticPr fontId="2"/>
  </si>
  <si>
    <t>注７）</t>
    <rPh sb="0" eb="1">
      <t>チュウ</t>
    </rPh>
    <phoneticPr fontId="2"/>
  </si>
  <si>
    <t>（３）一般管理費</t>
    <rPh sb="3" eb="8">
      <t>イッパンカンリヒ</t>
    </rPh>
    <phoneticPr fontId="2"/>
  </si>
  <si>
    <t>（7）その他収入　（様式８-４より)</t>
    <rPh sb="5" eb="6">
      <t>タ</t>
    </rPh>
    <rPh sb="6" eb="8">
      <t>シュウニュウ</t>
    </rPh>
    <phoneticPr fontId="2"/>
  </si>
  <si>
    <t>（４）その他の費用</t>
    <rPh sb="5" eb="6">
      <t>タ</t>
    </rPh>
    <rPh sb="7" eb="9">
      <t>ヒヨウ</t>
    </rPh>
    <phoneticPr fontId="2"/>
  </si>
  <si>
    <t>注８）</t>
    <rPh sb="0" eb="1">
      <t>チュウ</t>
    </rPh>
    <phoneticPr fontId="2"/>
  </si>
  <si>
    <t>「(3)一般管理費」は、「(1)運営人件費」及び「(2)直接経費」をもとに設定すること。</t>
    <rPh sb="4" eb="9">
      <t>イッパンカンリヒ</t>
    </rPh>
    <rPh sb="16" eb="21">
      <t>ウンエイジンケンヒ</t>
    </rPh>
    <rPh sb="22" eb="23">
      <t>オヨ</t>
    </rPh>
    <rPh sb="28" eb="32">
      <t>チョクセツケイヒ</t>
    </rPh>
    <rPh sb="37" eb="39">
      <t>セッテイ</t>
    </rPh>
    <phoneticPr fontId="2"/>
  </si>
  <si>
    <t>「(1)運営人経費」[(2)直接経費」及び「(3)一般管理費」以外の費用を想定する場合は、「(4)その他の費用」に記すとともに、本収支計画表の欄外に注意書きで費用項目等を記すこと。</t>
    <rPh sb="4" eb="9">
      <t>ウンエイジンケイヒ</t>
    </rPh>
    <rPh sb="14" eb="18">
      <t>チョクセツケイヒ</t>
    </rPh>
    <rPh sb="31" eb="33">
      <t>イガイ</t>
    </rPh>
    <rPh sb="34" eb="36">
      <t>ヒヨウ</t>
    </rPh>
    <rPh sb="37" eb="39">
      <t>ソウテイ</t>
    </rPh>
    <rPh sb="41" eb="43">
      <t>バアイ</t>
    </rPh>
    <rPh sb="51" eb="52">
      <t>タ</t>
    </rPh>
    <rPh sb="53" eb="55">
      <t>ヒヨウ</t>
    </rPh>
    <rPh sb="57" eb="58">
      <t>シルシ</t>
    </rPh>
    <rPh sb="64" eb="65">
      <t>ホン</t>
    </rPh>
    <rPh sb="65" eb="67">
      <t>シュウシ</t>
    </rPh>
    <rPh sb="67" eb="69">
      <t>ケイカク</t>
    </rPh>
    <rPh sb="69" eb="70">
      <t>ヒョウ</t>
    </rPh>
    <rPh sb="71" eb="73">
      <t>ランガイ</t>
    </rPh>
    <rPh sb="74" eb="77">
      <t>チュウイガ</t>
    </rPh>
    <rPh sb="79" eb="81">
      <t>ヒヨウ</t>
    </rPh>
    <rPh sb="81" eb="83">
      <t>コウモク</t>
    </rPh>
    <rPh sb="83" eb="84">
      <t>トウ</t>
    </rPh>
    <rPh sb="85" eb="86">
      <t>シル</t>
    </rPh>
    <phoneticPr fontId="2"/>
  </si>
  <si>
    <t>２．資金調達合計（５）＋（６）＋（７）</t>
    <rPh sb="2" eb="6">
      <t>シキンチョウタツ</t>
    </rPh>
    <rPh sb="6" eb="8">
      <t>ゴウケイ</t>
    </rPh>
    <phoneticPr fontId="7"/>
  </si>
  <si>
    <t>（５）都からの収入</t>
    <rPh sb="3" eb="4">
      <t>ト</t>
    </rPh>
    <rPh sb="7" eb="9">
      <t>シュウニュウ</t>
    </rPh>
    <phoneticPr fontId="7"/>
  </si>
  <si>
    <t>(5)-1</t>
    <phoneticPr fontId="2"/>
  </si>
  <si>
    <t>(5)-2</t>
    <phoneticPr fontId="2"/>
  </si>
  <si>
    <t>(6)-1</t>
  </si>
  <si>
    <t>(6)-2</t>
  </si>
  <si>
    <t>(6)-3</t>
  </si>
  <si>
    <t>(6)-4</t>
  </si>
  <si>
    <t>(6)-6</t>
  </si>
  <si>
    <t>「(5)-2　前年度からの還元額」は、前年度の「４．都への収益還元額」と同額とすること。つまり当該年度の都からの収入額は、協定金に前年度の余剰金を合算した額となる。</t>
    <rPh sb="7" eb="10">
      <t>ゼンネンド</t>
    </rPh>
    <rPh sb="13" eb="15">
      <t>カンゲン</t>
    </rPh>
    <rPh sb="15" eb="16">
      <t>ガク</t>
    </rPh>
    <rPh sb="19" eb="22">
      <t>ゼンネンド</t>
    </rPh>
    <rPh sb="26" eb="27">
      <t>ト</t>
    </rPh>
    <rPh sb="29" eb="31">
      <t>シュウエキ</t>
    </rPh>
    <rPh sb="31" eb="34">
      <t>カンゲンガク</t>
    </rPh>
    <rPh sb="36" eb="38">
      <t>ドウガク</t>
    </rPh>
    <rPh sb="47" eb="51">
      <t>トウガイネンド</t>
    </rPh>
    <rPh sb="52" eb="53">
      <t>ト</t>
    </rPh>
    <rPh sb="56" eb="58">
      <t>シュウニュウ</t>
    </rPh>
    <rPh sb="58" eb="59">
      <t>ガク</t>
    </rPh>
    <rPh sb="61" eb="64">
      <t>キョウテイキン</t>
    </rPh>
    <rPh sb="65" eb="68">
      <t>ゼンネンド</t>
    </rPh>
    <rPh sb="69" eb="72">
      <t>ヨジョウキン</t>
    </rPh>
    <rPh sb="73" eb="75">
      <t>ガッサン</t>
    </rPh>
    <rPh sb="77" eb="78">
      <t>ガク</t>
    </rPh>
    <phoneticPr fontId="2"/>
  </si>
  <si>
    <t>売上等収入の根拠
（収入単価や集客数等）</t>
    <rPh sb="2" eb="3">
      <t>ナド</t>
    </rPh>
    <rPh sb="3" eb="5">
      <t>シュウニュウ</t>
    </rPh>
    <rPh sb="6" eb="8">
      <t>コンキョ</t>
    </rPh>
    <rPh sb="10" eb="12">
      <t>シュウニュウ</t>
    </rPh>
    <rPh sb="12" eb="14">
      <t>タンカ</t>
    </rPh>
    <rPh sb="15" eb="18">
      <t>シュウキャクスウ</t>
    </rPh>
    <rPh sb="18" eb="19">
      <t>トウ</t>
    </rPh>
    <phoneticPr fontId="2"/>
  </si>
  <si>
    <t>「売上等の収入根拠」は利用料や受講料の収入単価や利用者数等、収入の多寡に影響する主な事項を記載すること</t>
    <rPh sb="3" eb="4">
      <t>トウ</t>
    </rPh>
    <rPh sb="5" eb="7">
      <t>シュウニュウ</t>
    </rPh>
    <rPh sb="7" eb="9">
      <t>コンキョ</t>
    </rPh>
    <rPh sb="11" eb="14">
      <t>リヨウリョウ</t>
    </rPh>
    <rPh sb="15" eb="18">
      <t>ジュコウリョウ</t>
    </rPh>
    <rPh sb="19" eb="21">
      <t>シュウニュウ</t>
    </rPh>
    <rPh sb="21" eb="23">
      <t>タンカ</t>
    </rPh>
    <rPh sb="24" eb="28">
      <t>リヨウシャスウ</t>
    </rPh>
    <rPh sb="28" eb="29">
      <t>トウ</t>
    </rPh>
    <rPh sb="30" eb="32">
      <t>シュウニュウ</t>
    </rPh>
    <rPh sb="33" eb="35">
      <t>タカ</t>
    </rPh>
    <rPh sb="36" eb="38">
      <t>エイキョウ</t>
    </rPh>
    <rPh sb="40" eb="41">
      <t>オモ</t>
    </rPh>
    <rPh sb="42" eb="44">
      <t>ジコウ</t>
    </rPh>
    <rPh sb="45" eb="47">
      <t>キサイ</t>
    </rPh>
    <phoneticPr fontId="2"/>
  </si>
  <si>
    <t>「（６）その他の収入」は必要に応じて追記し、根拠等を「売上等の収入の根拠」に記すこと。当該収入がない場合はゼロとしてもよい。</t>
    <rPh sb="6" eb="7">
      <t>タ</t>
    </rPh>
    <rPh sb="8" eb="10">
      <t>シュウニュウ</t>
    </rPh>
    <rPh sb="12" eb="14">
      <t>ヒツヨウ</t>
    </rPh>
    <rPh sb="15" eb="16">
      <t>オウ</t>
    </rPh>
    <rPh sb="18" eb="20">
      <t>ツイキ</t>
    </rPh>
    <rPh sb="22" eb="24">
      <t>コンキョ</t>
    </rPh>
    <rPh sb="24" eb="25">
      <t>トウ</t>
    </rPh>
    <rPh sb="29" eb="30">
      <t>トウ</t>
    </rPh>
    <rPh sb="31" eb="33">
      <t>シュウニュウ</t>
    </rPh>
    <rPh sb="34" eb="36">
      <t>コンキョ</t>
    </rPh>
    <rPh sb="38" eb="39">
      <t>キ</t>
    </rPh>
    <rPh sb="43" eb="45">
      <t>トウガイ</t>
    </rPh>
    <rPh sb="45" eb="47">
      <t>シュウニュウ</t>
    </rPh>
    <rPh sb="50" eb="52">
      <t>バアイ</t>
    </rPh>
    <phoneticPr fontId="2"/>
  </si>
  <si>
    <t>提案者名</t>
    <rPh sb="0" eb="2">
      <t>テイアン</t>
    </rPh>
    <rPh sb="2" eb="3">
      <t>シャ</t>
    </rPh>
    <rPh sb="3" eb="4">
      <t>メイ</t>
    </rPh>
    <phoneticPr fontId="2"/>
  </si>
  <si>
    <t>※共同事業体の場合、共同事業体名称を記載</t>
    <phoneticPr fontId="2"/>
  </si>
  <si>
    <t>（様式８ー１）資金収支計画表</t>
    <rPh sb="1" eb="3">
      <t>ヨウシキ</t>
    </rPh>
    <rPh sb="7" eb="9">
      <t>シキン</t>
    </rPh>
    <rPh sb="9" eb="11">
      <t>シュウシ</t>
    </rPh>
    <rPh sb="10" eb="13">
      <t>ケイカクヒョウ</t>
    </rPh>
    <phoneticPr fontId="2"/>
  </si>
  <si>
    <t>（様式８ー２）運営人件費内訳</t>
    <rPh sb="1" eb="3">
      <t>ヨウシキ</t>
    </rPh>
    <rPh sb="7" eb="12">
      <t>ウンエイジンケンヒ</t>
    </rPh>
    <rPh sb="12" eb="14">
      <t>ウチワケ</t>
    </rPh>
    <phoneticPr fontId="2"/>
  </si>
  <si>
    <t>（様式８ー３）直接経費内訳</t>
    <rPh sb="1" eb="3">
      <t>ヨウシキ</t>
    </rPh>
    <rPh sb="7" eb="9">
      <t>チョクセツ</t>
    </rPh>
    <rPh sb="9" eb="11">
      <t>ケイヒ</t>
    </rPh>
    <rPh sb="11" eb="13">
      <t>ウチワケ</t>
    </rPh>
    <phoneticPr fontId="2"/>
  </si>
  <si>
    <t>（様式８ー４）事業プログラムの実施による収入内訳</t>
    <rPh sb="1" eb="3">
      <t>ヨウシキ</t>
    </rPh>
    <rPh sb="7" eb="9">
      <t>ジギョウ</t>
    </rPh>
    <rPh sb="15" eb="17">
      <t>ジッシ</t>
    </rPh>
    <rPh sb="20" eb="22">
      <t>シュウニュウ</t>
    </rPh>
    <rPh sb="22" eb="24">
      <t>ウチワケ</t>
    </rPh>
    <phoneticPr fontId="2"/>
  </si>
  <si>
    <t>令和９年度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</si>
  <si>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</si>
  <si>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</si>
  <si>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（１）運営人件費（様式８ー２より）</t>
    <rPh sb="3" eb="5">
      <t>ウンエイ</t>
    </rPh>
    <rPh sb="5" eb="8">
      <t>ジンケンヒ</t>
    </rPh>
    <rPh sb="9" eb="11">
      <t>ヨウシキ</t>
    </rPh>
    <phoneticPr fontId="2"/>
  </si>
  <si>
    <t>（２）直接経費（様式８－３より）</t>
    <rPh sb="3" eb="7">
      <t>チョクセツケイヒ</t>
    </rPh>
    <rPh sb="8" eb="10">
      <t>ヨウシキ</t>
    </rPh>
    <phoneticPr fontId="2"/>
  </si>
  <si>
    <t>（６）事業プログラムの実施による収入（様式８－４より)</t>
    <rPh sb="3" eb="5">
      <t>ジギョウ</t>
    </rPh>
    <rPh sb="11" eb="13">
      <t>ジッシ</t>
    </rPh>
    <rPh sb="16" eb="18">
      <t>シュウニュウ</t>
    </rPh>
    <rPh sb="19" eb="21">
      <t>ヨウシキ</t>
    </rPh>
    <phoneticPr fontId="7"/>
  </si>
  <si>
    <t>当期協定金　※ただし令和7年度は委託費</t>
    <rPh sb="0" eb="2">
      <t>トウキ</t>
    </rPh>
    <rPh sb="2" eb="5">
      <t>キョウテイキン</t>
    </rPh>
    <rPh sb="10" eb="12">
      <t>レイワ</t>
    </rPh>
    <rPh sb="13" eb="15">
      <t>ネンド</t>
    </rPh>
    <rPh sb="16" eb="19">
      <t>イタクヒ</t>
    </rPh>
    <phoneticPr fontId="2"/>
  </si>
  <si>
    <t>３．当期資金過不足金（２．ー１．）</t>
    <rPh sb="2" eb="4">
      <t>トウキ</t>
    </rPh>
    <rPh sb="4" eb="6">
      <t>シキン</t>
    </rPh>
    <rPh sb="6" eb="9">
      <t>カフソク</t>
    </rPh>
    <rPh sb="9" eb="10">
      <t>キン</t>
    </rPh>
    <phoneticPr fontId="7"/>
  </si>
  <si>
    <t>５．収益還元後の損益（３．ー４．）</t>
    <rPh sb="2" eb="8">
      <t>シュウエキカ</t>
    </rPh>
    <rPh sb="8" eb="10">
      <t>ソンエキ</t>
    </rPh>
    <phoneticPr fontId="2"/>
  </si>
  <si>
    <t>令和９年度（４～８月）</t>
    <rPh sb="0" eb="2">
      <t>レイワ</t>
    </rPh>
    <rPh sb="3" eb="5">
      <t>ネンド</t>
    </rPh>
    <rPh sb="9" eb="10">
      <t>ガツ</t>
    </rPh>
    <phoneticPr fontId="2"/>
  </si>
  <si>
    <t>期間</t>
    <rPh sb="0" eb="2">
      <t>キカン</t>
    </rPh>
    <phoneticPr fontId="7"/>
  </si>
  <si>
    <t>令和７年12月</t>
    <rPh sb="0" eb="2">
      <t>レイワ</t>
    </rPh>
    <rPh sb="3" eb="4">
      <t>ネン</t>
    </rPh>
    <rPh sb="6" eb="7">
      <t>ガツ</t>
    </rPh>
    <phoneticPr fontId="2"/>
  </si>
  <si>
    <t>～令和８年２月</t>
  </si>
  <si>
    <t>令和８年３月</t>
    <rPh sb="0" eb="2">
      <t>レイワ</t>
    </rPh>
    <rPh sb="3" eb="4">
      <t>ネン</t>
    </rPh>
    <rPh sb="5" eb="6">
      <t>ガツ</t>
    </rPh>
    <phoneticPr fontId="2"/>
  </si>
  <si>
    <t>～令和９年３月</t>
  </si>
  <si>
    <t>令和９年４月</t>
    <rPh sb="0" eb="2">
      <t>レイワ</t>
    </rPh>
    <rPh sb="3" eb="4">
      <t>ネン</t>
    </rPh>
    <rPh sb="5" eb="6">
      <t>ガツ</t>
    </rPh>
    <phoneticPr fontId="2"/>
  </si>
  <si>
    <t>～令和９年８月</t>
    <phoneticPr fontId="2"/>
  </si>
  <si>
    <t>令和９年９月</t>
    <rPh sb="0" eb="2">
      <t>レイワ</t>
    </rPh>
    <rPh sb="3" eb="4">
      <t>ネン</t>
    </rPh>
    <rPh sb="5" eb="6">
      <t>ガツ</t>
    </rPh>
    <phoneticPr fontId="2"/>
  </si>
  <si>
    <t>～令和10年３月</t>
    <rPh sb="1" eb="3">
      <t>レイワ</t>
    </rPh>
    <rPh sb="5" eb="6">
      <t>ネン</t>
    </rPh>
    <rPh sb="7" eb="8">
      <t>ガツ</t>
    </rPh>
    <phoneticPr fontId="2"/>
  </si>
  <si>
    <t>令和10年４月</t>
    <rPh sb="0" eb="2">
      <t>レイワ</t>
    </rPh>
    <rPh sb="4" eb="5">
      <t>ネン</t>
    </rPh>
    <rPh sb="6" eb="7">
      <t>ガツ</t>
    </rPh>
    <phoneticPr fontId="2"/>
  </si>
  <si>
    <t>～令和11年３月</t>
    <rPh sb="1" eb="3">
      <t>レイワ</t>
    </rPh>
    <rPh sb="5" eb="6">
      <t>ネン</t>
    </rPh>
    <rPh sb="7" eb="8">
      <t>ガツ</t>
    </rPh>
    <phoneticPr fontId="2"/>
  </si>
  <si>
    <t>令和11年４月</t>
    <rPh sb="0" eb="2">
      <t>レイワ</t>
    </rPh>
    <rPh sb="4" eb="5">
      <t>ネン</t>
    </rPh>
    <rPh sb="6" eb="7">
      <t>ガツ</t>
    </rPh>
    <phoneticPr fontId="2"/>
  </si>
  <si>
    <t>～令和12年３月</t>
    <rPh sb="1" eb="3">
      <t>レイワ</t>
    </rPh>
    <rPh sb="5" eb="6">
      <t>ネン</t>
    </rPh>
    <rPh sb="7" eb="8">
      <t>ガツ</t>
    </rPh>
    <phoneticPr fontId="2"/>
  </si>
  <si>
    <t>年度</t>
    <rPh sb="0" eb="2">
      <t>ネンド</t>
    </rPh>
    <phoneticPr fontId="2"/>
  </si>
  <si>
    <t>令和７・８年度（３～３月）</t>
    <rPh sb="0" eb="2">
      <t>レイワ</t>
    </rPh>
    <rPh sb="5" eb="7">
      <t>ネンド</t>
    </rPh>
    <rPh sb="11" eb="12">
      <t>ガツ</t>
    </rPh>
    <phoneticPr fontId="2"/>
  </si>
  <si>
    <t>令和７・８年度</t>
    <rPh sb="0" eb="2">
      <t>レイワ</t>
    </rPh>
    <rPh sb="5" eb="7">
      <t>ネンド</t>
    </rPh>
    <phoneticPr fontId="2"/>
  </si>
  <si>
    <t>運営準備期の「(5)-1　当期協定金」は、ほ場管理業務に係る事業委託費（7,727千円（税抜き））を計上し、「3.当期資金過不足金」はゼロとすること。</t>
    <rPh sb="0" eb="5">
      <t>ウンエイジュンビキ</t>
    </rPh>
    <rPh sb="12" eb="17">
      <t>トウキキョウテイキン</t>
    </rPh>
    <rPh sb="21" eb="26">
      <t>ジョウカンリギョウム</t>
    </rPh>
    <rPh sb="27" eb="28">
      <t>カカ</t>
    </rPh>
    <rPh sb="29" eb="34">
      <t>ジギョウイタクヒ</t>
    </rPh>
    <rPh sb="41" eb="42">
      <t>セン</t>
    </rPh>
    <rPh sb="42" eb="43">
      <t>エン</t>
    </rPh>
    <rPh sb="43" eb="45">
      <t>ゼイヌ</t>
    </rPh>
    <rPh sb="49" eb="51">
      <t>ケイジョウ</t>
    </rPh>
    <rPh sb="56" eb="58">
      <t>トウキ</t>
    </rPh>
    <rPh sb="58" eb="64">
      <t>シキンカフソクキン</t>
    </rPh>
    <phoneticPr fontId="2"/>
  </si>
  <si>
    <t>第２期の「(5)-1　当期協定金」は、１か月あたりの金額が同額となるように調整すること（参考：令和９年度の協定金（事業期間７か月）は、令和10,11年度の協定金の概ね7/12とする）。</t>
    <rPh sb="0" eb="1">
      <t>ダイ</t>
    </rPh>
    <rPh sb="2" eb="3">
      <t>キ</t>
    </rPh>
    <rPh sb="11" eb="13">
      <t>トウキ</t>
    </rPh>
    <rPh sb="13" eb="16">
      <t>キョウテイキン</t>
    </rPh>
    <rPh sb="26" eb="28">
      <t>キンガク</t>
    </rPh>
    <rPh sb="29" eb="30">
      <t>ガク</t>
    </rPh>
    <rPh sb="37" eb="39">
      <t>チョウセイ</t>
    </rPh>
    <rPh sb="44" eb="46">
      <t>サンコウ</t>
    </rPh>
    <rPh sb="47" eb="49">
      <t>レイワ</t>
    </rPh>
    <rPh sb="50" eb="52">
      <t>ネンド</t>
    </rPh>
    <rPh sb="52" eb="55">
      <t>キョウテイキン</t>
    </rPh>
    <rPh sb="57" eb="59">
      <t>ジギョウ</t>
    </rPh>
    <rPh sb="58" eb="60">
      <t>キカン</t>
    </rPh>
    <rPh sb="62" eb="63">
      <t>ゲツ</t>
    </rPh>
    <rPh sb="67" eb="69">
      <t>レイワ</t>
    </rPh>
    <rPh sb="74" eb="76">
      <t>ネンド</t>
    </rPh>
    <rPh sb="76" eb="77">
      <t>オオム</t>
    </rPh>
    <rPh sb="77" eb="80">
      <t>キョウテイキン</t>
    </rPh>
    <rPh sb="81" eb="82">
      <t>オオム</t>
    </rPh>
    <phoneticPr fontId="2"/>
  </si>
  <si>
    <t>第１期の「(5)-1　当期協定金」は、１か月あたりの金額が同額となるように調整すること（参考：令和７・８年度の協定金（事業期間13か月）は令和8年度の協定金の13/12、令和９年度の協定金（事業期間５ヶ月）は令和８年度の協定金の概ね5/12とする）。</t>
    <rPh sb="0" eb="1">
      <t>ダイ</t>
    </rPh>
    <rPh sb="2" eb="3">
      <t>キ</t>
    </rPh>
    <rPh sb="11" eb="13">
      <t>トウキ</t>
    </rPh>
    <rPh sb="13" eb="16">
      <t>キョウテイキン</t>
    </rPh>
    <rPh sb="21" eb="22">
      <t>ゲツ</t>
    </rPh>
    <rPh sb="26" eb="28">
      <t>キンガク</t>
    </rPh>
    <rPh sb="29" eb="30">
      <t>ガク</t>
    </rPh>
    <rPh sb="37" eb="39">
      <t>チョウセイ</t>
    </rPh>
    <rPh sb="44" eb="46">
      <t>サンコウ</t>
    </rPh>
    <rPh sb="47" eb="49">
      <t>レイワ</t>
    </rPh>
    <rPh sb="52" eb="54">
      <t>ネンド</t>
    </rPh>
    <rPh sb="54" eb="57">
      <t>キョウテイキン</t>
    </rPh>
    <rPh sb="59" eb="61">
      <t>ジギョウ</t>
    </rPh>
    <rPh sb="60" eb="62">
      <t>キカン</t>
    </rPh>
    <rPh sb="65" eb="66">
      <t>ゲツ</t>
    </rPh>
    <rPh sb="69" eb="71">
      <t>レイワ</t>
    </rPh>
    <rPh sb="72" eb="74">
      <t>ネンド</t>
    </rPh>
    <rPh sb="74" eb="75">
      <t>オオム</t>
    </rPh>
    <rPh sb="75" eb="78">
      <t>キョウテイキン</t>
    </rPh>
    <rPh sb="85" eb="87">
      <t>レイワ</t>
    </rPh>
    <rPh sb="88" eb="90">
      <t>ネンド</t>
    </rPh>
    <rPh sb="91" eb="94">
      <t>キョウテイキン</t>
    </rPh>
    <rPh sb="95" eb="99">
      <t>ジギョウキカン</t>
    </rPh>
    <rPh sb="101" eb="102">
      <t>ゲツ</t>
    </rPh>
    <rPh sb="104" eb="106">
      <t>レイワ</t>
    </rPh>
    <rPh sb="107" eb="109">
      <t>ネンド</t>
    </rPh>
    <rPh sb="114" eb="115">
      <t>オオム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</si>
</sst>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(&quot;0&quot;)&quot;"/>
    <numFmt numFmtId="177" formatCode="&quot;(&quot;0&quot;か月）&quot;"/>
    <numFmt numFmtId="178" formatCode="0&quot;人&quot;"/>
    <numFmt numFmtId="179" formatCode="#,##0&quot;千円/年&quot;"/>
    <numFmt numFmtId="180" formatCode="&quot;計&quot;0&quot;人&quot;"/>
    <numFmt numFmtId="181" formatCode="#,##0.0;[Red]\-#,##0.0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</fills>
  <borders count="1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38" fontId="6" fillId="0" borderId="0" applyFont="0" applyFill="0" applyBorder="0" applyAlignment="0" applyProtection="0"/>
    <xf numFmtId="0" fontId="6" fillId="0" borderId="0"/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1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8" fillId="0" borderId="0" xfId="0" applyFont="1" applyAlignment="1">
      <alignment vertical="center" wrapText="1"/>
    </xf>
    <xf numFmtId="0" fontId="3" fillId="0" borderId="4" xfId="0" applyFont="1" applyBorder="1" applyAlignment="1">
      <alignment vertical="top"/>
    </xf>
    <xf numFmtId="0" fontId="8" fillId="0" borderId="40" xfId="0" applyFont="1" applyBorder="1" applyAlignment="1">
      <alignment horizontal="center" vertical="center"/>
    </xf>
    <xf numFmtId="179" fontId="8" fillId="0" borderId="40" xfId="0" applyNumberFormat="1" applyFont="1" applyBorder="1" applyAlignment="1">
      <alignment horizontal="center" vertical="center" wrapText="1"/>
    </xf>
    <xf numFmtId="178" fontId="8" fillId="0" borderId="40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179" fontId="8" fillId="0" borderId="41" xfId="0" applyNumberFormat="1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/>
    </xf>
    <xf numFmtId="178" fontId="8" fillId="0" borderId="42" xfId="0" applyNumberFormat="1" applyFont="1" applyBorder="1" applyAlignment="1">
      <alignment horizontal="center" vertical="center" wrapText="1"/>
    </xf>
    <xf numFmtId="179" fontId="8" fillId="0" borderId="42" xfId="0" applyNumberFormat="1" applyFont="1" applyBorder="1" applyAlignment="1">
      <alignment horizontal="center" vertical="center" wrapText="1"/>
    </xf>
    <xf numFmtId="179" fontId="8" fillId="0" borderId="43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vertical="top" wrapText="1"/>
    </xf>
    <xf numFmtId="0" fontId="8" fillId="0" borderId="14" xfId="0" applyFont="1" applyBorder="1" applyAlignment="1">
      <alignment vertical="center" wrapText="1"/>
    </xf>
    <xf numFmtId="0" fontId="8" fillId="0" borderId="50" xfId="0" applyFont="1" applyBorder="1" applyAlignment="1">
      <alignment vertical="center" wrapText="1"/>
    </xf>
    <xf numFmtId="178" fontId="8" fillId="0" borderId="76" xfId="0" applyNumberFormat="1" applyFont="1" applyBorder="1" applyAlignment="1">
      <alignment horizontal="center" vertical="center"/>
    </xf>
    <xf numFmtId="178" fontId="8" fillId="0" borderId="76" xfId="0" applyNumberFormat="1" applyFont="1" applyBorder="1" applyAlignment="1">
      <alignment horizontal="center" vertical="center" wrapText="1"/>
    </xf>
    <xf numFmtId="178" fontId="8" fillId="0" borderId="77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vertical="top"/>
    </xf>
    <xf numFmtId="0" fontId="8" fillId="0" borderId="46" xfId="0" applyFont="1" applyBorder="1" applyAlignment="1">
      <alignment vertical="center" wrapText="1"/>
    </xf>
    <xf numFmtId="0" fontId="4" fillId="0" borderId="1" xfId="0" applyFont="1" applyBorder="1" applyAlignment="1">
      <alignment vertical="top"/>
    </xf>
    <xf numFmtId="0" fontId="8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top"/>
    </xf>
    <xf numFmtId="0" fontId="8" fillId="0" borderId="33" xfId="0" applyFont="1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51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86" xfId="0" applyFont="1" applyBorder="1" applyAlignment="1">
      <alignment vertical="center" wrapText="1"/>
    </xf>
    <xf numFmtId="179" fontId="8" fillId="0" borderId="90" xfId="0" applyNumberFormat="1" applyFont="1" applyBorder="1" applyAlignment="1">
      <alignment horizontal="left" vertical="center" wrapText="1"/>
    </xf>
    <xf numFmtId="179" fontId="8" fillId="0" borderId="91" xfId="0" applyNumberFormat="1" applyFont="1" applyBorder="1" applyAlignment="1">
      <alignment horizontal="left" vertical="center" wrapText="1"/>
    </xf>
    <xf numFmtId="179" fontId="8" fillId="0" borderId="47" xfId="0" applyNumberFormat="1" applyFont="1" applyBorder="1" applyAlignment="1">
      <alignment horizontal="left" vertical="center"/>
    </xf>
    <xf numFmtId="179" fontId="8" fillId="0" borderId="3" xfId="0" applyNumberFormat="1" applyFont="1" applyBorder="1" applyAlignment="1">
      <alignment horizontal="left" vertical="center"/>
    </xf>
    <xf numFmtId="179" fontId="8" fillId="0" borderId="48" xfId="0" applyNumberFormat="1" applyFont="1" applyBorder="1" applyAlignment="1">
      <alignment horizontal="left" vertical="center"/>
    </xf>
    <xf numFmtId="179" fontId="8" fillId="0" borderId="91" xfId="0" applyNumberFormat="1" applyFont="1" applyBorder="1" applyAlignment="1">
      <alignment horizontal="left" vertical="center"/>
    </xf>
    <xf numFmtId="179" fontId="8" fillId="0" borderId="35" xfId="0" applyNumberFormat="1" applyFont="1" applyBorder="1" applyAlignment="1">
      <alignment horizontal="left" vertical="center"/>
    </xf>
    <xf numFmtId="179" fontId="8" fillId="0" borderId="35" xfId="0" applyNumberFormat="1" applyFont="1" applyBorder="1" applyAlignment="1">
      <alignment horizontal="left" vertical="center" wrapText="1"/>
    </xf>
    <xf numFmtId="38" fontId="4" fillId="5" borderId="0" xfId="0" applyNumberFormat="1" applyFont="1" applyFill="1" applyAlignment="1">
      <alignment vertical="top"/>
    </xf>
    <xf numFmtId="38" fontId="4" fillId="5" borderId="0" xfId="0" applyNumberFormat="1" applyFont="1" applyFill="1" applyAlignment="1">
      <alignment horizontal="left" vertical="center"/>
    </xf>
    <xf numFmtId="38" fontId="3" fillId="7" borderId="0" xfId="0" applyNumberFormat="1" applyFont="1" applyFill="1" applyAlignment="1">
      <alignment vertical="top"/>
    </xf>
    <xf numFmtId="0" fontId="5" fillId="7" borderId="0" xfId="0" applyFont="1" applyFill="1" applyAlignment="1">
      <alignment vertical="top" wrapText="1"/>
    </xf>
    <xf numFmtId="0" fontId="11" fillId="0" borderId="16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06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50" xfId="0" applyFont="1" applyBorder="1" applyAlignment="1">
      <alignment vertical="center" wrapText="1"/>
    </xf>
    <xf numFmtId="38" fontId="10" fillId="0" borderId="0" xfId="1" applyFont="1" applyAlignment="1">
      <alignment vertical="center"/>
    </xf>
    <xf numFmtId="38" fontId="12" fillId="0" borderId="0" xfId="1" applyFont="1" applyAlignment="1">
      <alignment vertical="center"/>
    </xf>
    <xf numFmtId="38" fontId="12" fillId="0" borderId="0" xfId="1" applyFont="1" applyBorder="1" applyAlignment="1">
      <alignment vertical="center"/>
    </xf>
    <xf numFmtId="38" fontId="1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14" fillId="0" borderId="0" xfId="1" applyFont="1" applyAlignment="1">
      <alignment vertical="center"/>
    </xf>
    <xf numFmtId="38" fontId="15" fillId="0" borderId="0" xfId="1" applyFont="1" applyAlignment="1">
      <alignment vertical="center"/>
    </xf>
    <xf numFmtId="38" fontId="13" fillId="0" borderId="0" xfId="1" applyFont="1" applyAlignment="1">
      <alignment horizontal="right" vertical="center"/>
    </xf>
    <xf numFmtId="38" fontId="15" fillId="4" borderId="38" xfId="1" applyFont="1" applyFill="1" applyBorder="1" applyAlignment="1">
      <alignment horizontal="center" vertical="center"/>
    </xf>
    <xf numFmtId="38" fontId="15" fillId="4" borderId="39" xfId="1" applyFont="1" applyFill="1" applyBorder="1" applyAlignment="1">
      <alignment horizontal="center" vertical="center"/>
    </xf>
    <xf numFmtId="38" fontId="15" fillId="0" borderId="0" xfId="1" applyFont="1" applyFill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14" fillId="0" borderId="0" xfId="1" applyFont="1" applyBorder="1" applyAlignment="1">
      <alignment vertical="center"/>
    </xf>
    <xf numFmtId="38" fontId="16" fillId="0" borderId="9" xfId="1" applyFont="1" applyBorder="1" applyAlignment="1">
      <alignment vertical="center"/>
    </xf>
    <xf numFmtId="38" fontId="16" fillId="0" borderId="12" xfId="1" applyFont="1" applyBorder="1" applyAlignment="1">
      <alignment vertical="center"/>
    </xf>
    <xf numFmtId="38" fontId="16" fillId="0" borderId="38" xfId="1" applyFont="1" applyBorder="1" applyAlignment="1">
      <alignment vertical="center"/>
    </xf>
    <xf numFmtId="38" fontId="16" fillId="0" borderId="54" xfId="1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38" fontId="4" fillId="5" borderId="4" xfId="1" applyFont="1" applyFill="1" applyBorder="1" applyAlignment="1">
      <alignment vertical="center"/>
    </xf>
    <xf numFmtId="38" fontId="4" fillId="5" borderId="0" xfId="1" applyFont="1" applyFill="1" applyBorder="1" applyAlignment="1">
      <alignment vertical="center"/>
    </xf>
    <xf numFmtId="38" fontId="14" fillId="5" borderId="0" xfId="1" applyFont="1" applyFill="1" applyBorder="1" applyAlignment="1">
      <alignment vertical="center"/>
    </xf>
    <xf numFmtId="38" fontId="16" fillId="5" borderId="9" xfId="1" applyFont="1" applyFill="1" applyBorder="1" applyAlignment="1">
      <alignment vertical="center"/>
    </xf>
    <xf numFmtId="38" fontId="16" fillId="5" borderId="12" xfId="1" applyFont="1" applyFill="1" applyBorder="1" applyAlignment="1">
      <alignment vertical="center"/>
    </xf>
    <xf numFmtId="38" fontId="16" fillId="5" borderId="38" xfId="1" applyFont="1" applyFill="1" applyBorder="1" applyAlignment="1">
      <alignment vertical="center"/>
    </xf>
    <xf numFmtId="38" fontId="16" fillId="5" borderId="54" xfId="1" applyFont="1" applyFill="1" applyBorder="1" applyAlignment="1">
      <alignment vertical="center"/>
    </xf>
    <xf numFmtId="38" fontId="4" fillId="0" borderId="45" xfId="1" applyFont="1" applyBorder="1" applyAlignment="1">
      <alignment vertical="center"/>
    </xf>
    <xf numFmtId="38" fontId="14" fillId="0" borderId="46" xfId="1" applyFont="1" applyBorder="1" applyAlignment="1">
      <alignment vertical="center"/>
    </xf>
    <xf numFmtId="38" fontId="16" fillId="0" borderId="44" xfId="1" applyFont="1" applyBorder="1" applyAlignment="1">
      <alignment vertical="center"/>
    </xf>
    <xf numFmtId="38" fontId="16" fillId="0" borderId="73" xfId="1" applyFont="1" applyBorder="1" applyAlignment="1">
      <alignment vertical="center"/>
    </xf>
    <xf numFmtId="38" fontId="16" fillId="0" borderId="56" xfId="1" applyFont="1" applyBorder="1" applyAlignment="1">
      <alignment vertical="center"/>
    </xf>
    <xf numFmtId="38" fontId="16" fillId="0" borderId="57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14" fillId="0" borderId="2" xfId="1" applyFont="1" applyBorder="1" applyAlignment="1">
      <alignment vertical="center"/>
    </xf>
    <xf numFmtId="38" fontId="16" fillId="0" borderId="8" xfId="1" applyFont="1" applyBorder="1" applyAlignment="1">
      <alignment vertical="center"/>
    </xf>
    <xf numFmtId="38" fontId="16" fillId="0" borderId="31" xfId="1" applyFont="1" applyBorder="1" applyAlignment="1">
      <alignment vertical="center"/>
    </xf>
    <xf numFmtId="38" fontId="16" fillId="0" borderId="52" xfId="1" applyFont="1" applyBorder="1" applyAlignment="1">
      <alignment vertical="center"/>
    </xf>
    <xf numFmtId="38" fontId="16" fillId="0" borderId="55" xfId="1" applyFont="1" applyBorder="1" applyAlignment="1">
      <alignment vertical="center"/>
    </xf>
    <xf numFmtId="38" fontId="14" fillId="0" borderId="16" xfId="1" applyFont="1" applyBorder="1" applyAlignment="1">
      <alignment vertical="center"/>
    </xf>
    <xf numFmtId="38" fontId="14" fillId="0" borderId="17" xfId="1" applyFont="1" applyBorder="1" applyAlignment="1">
      <alignment vertical="center"/>
    </xf>
    <xf numFmtId="38" fontId="16" fillId="0" borderId="68" xfId="1" applyFont="1" applyBorder="1" applyAlignment="1">
      <alignment vertical="center"/>
    </xf>
    <xf numFmtId="38" fontId="16" fillId="0" borderId="16" xfId="1" applyFont="1" applyBorder="1" applyAlignment="1">
      <alignment vertical="center"/>
    </xf>
    <xf numFmtId="38" fontId="16" fillId="0" borderId="37" xfId="1" applyFont="1" applyBorder="1" applyAlignment="1">
      <alignment vertical="center"/>
    </xf>
    <xf numFmtId="38" fontId="16" fillId="0" borderId="58" xfId="1" applyFont="1" applyBorder="1" applyAlignment="1">
      <alignment vertical="center"/>
    </xf>
    <xf numFmtId="38" fontId="15" fillId="0" borderId="12" xfId="1" applyFont="1" applyBorder="1" applyAlignment="1">
      <alignment vertical="center"/>
    </xf>
    <xf numFmtId="38" fontId="8" fillId="0" borderId="14" xfId="1" applyFont="1" applyFill="1" applyBorder="1" applyAlignment="1">
      <alignment horizontal="center" vertical="center"/>
    </xf>
    <xf numFmtId="38" fontId="14" fillId="0" borderId="15" xfId="1" applyFont="1" applyBorder="1" applyAlignment="1">
      <alignment vertical="center"/>
    </xf>
    <xf numFmtId="38" fontId="16" fillId="6" borderId="69" xfId="1" applyFont="1" applyFill="1" applyBorder="1" applyAlignment="1">
      <alignment vertical="center"/>
    </xf>
    <xf numFmtId="38" fontId="16" fillId="0" borderId="74" xfId="1" applyFont="1" applyBorder="1" applyAlignment="1">
      <alignment vertical="center"/>
    </xf>
    <xf numFmtId="38" fontId="16" fillId="0" borderId="59" xfId="1" applyFont="1" applyBorder="1" applyAlignment="1">
      <alignment vertical="center"/>
    </xf>
    <xf numFmtId="38" fontId="16" fillId="0" borderId="60" xfId="1" applyFont="1" applyBorder="1" applyAlignment="1">
      <alignment vertical="center"/>
    </xf>
    <xf numFmtId="38" fontId="15" fillId="0" borderId="18" xfId="1" applyFont="1" applyBorder="1" applyAlignment="1">
      <alignment vertical="center"/>
    </xf>
    <xf numFmtId="38" fontId="8" fillId="0" borderId="50" xfId="1" applyFont="1" applyFill="1" applyBorder="1" applyAlignment="1">
      <alignment horizontal="center" vertical="center"/>
    </xf>
    <xf numFmtId="38" fontId="14" fillId="0" borderId="19" xfId="1" applyFont="1" applyBorder="1" applyAlignment="1">
      <alignment vertical="center"/>
    </xf>
    <xf numFmtId="38" fontId="16" fillId="6" borderId="70" xfId="1" applyFont="1" applyFill="1" applyBorder="1" applyAlignment="1">
      <alignment vertical="center"/>
    </xf>
    <xf numFmtId="38" fontId="16" fillId="0" borderId="22" xfId="1" applyFont="1" applyBorder="1" applyAlignment="1">
      <alignment vertical="center"/>
    </xf>
    <xf numFmtId="38" fontId="16" fillId="0" borderId="61" xfId="1" applyFont="1" applyBorder="1" applyAlignment="1">
      <alignment vertical="center"/>
    </xf>
    <xf numFmtId="38" fontId="16" fillId="0" borderId="62" xfId="1" applyFont="1" applyBorder="1" applyAlignment="1">
      <alignment vertical="center"/>
    </xf>
    <xf numFmtId="38" fontId="14" fillId="0" borderId="12" xfId="1" applyFont="1" applyBorder="1" applyAlignment="1">
      <alignment vertical="center"/>
    </xf>
    <xf numFmtId="38" fontId="16" fillId="0" borderId="69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14" fillId="0" borderId="29" xfId="1" applyFont="1" applyBorder="1" applyAlignment="1">
      <alignment vertical="center"/>
    </xf>
    <xf numFmtId="38" fontId="14" fillId="0" borderId="49" xfId="1" applyFont="1" applyBorder="1" applyAlignment="1">
      <alignment vertical="center"/>
    </xf>
    <xf numFmtId="38" fontId="16" fillId="0" borderId="28" xfId="1" applyFont="1" applyBorder="1" applyAlignment="1">
      <alignment vertical="center"/>
    </xf>
    <xf numFmtId="38" fontId="16" fillId="0" borderId="29" xfId="1" applyFont="1" applyBorder="1" applyAlignment="1">
      <alignment vertical="center"/>
    </xf>
    <xf numFmtId="38" fontId="16" fillId="0" borderId="25" xfId="1" applyFont="1" applyBorder="1" applyAlignment="1">
      <alignment vertical="center"/>
    </xf>
    <xf numFmtId="38" fontId="16" fillId="0" borderId="53" xfId="1" applyFont="1" applyBorder="1" applyAlignment="1">
      <alignment vertical="center"/>
    </xf>
    <xf numFmtId="38" fontId="4" fillId="5" borderId="5" xfId="1" applyFont="1" applyFill="1" applyBorder="1" applyAlignment="1">
      <alignment vertical="center"/>
    </xf>
    <xf numFmtId="38" fontId="4" fillId="5" borderId="1" xfId="1" applyFont="1" applyFill="1" applyBorder="1" applyAlignment="1">
      <alignment vertical="center"/>
    </xf>
    <xf numFmtId="38" fontId="4" fillId="5" borderId="2" xfId="1" applyFont="1" applyFill="1" applyBorder="1" applyAlignment="1">
      <alignment vertical="center"/>
    </xf>
    <xf numFmtId="38" fontId="14" fillId="5" borderId="2" xfId="1" applyFont="1" applyFill="1" applyBorder="1" applyAlignment="1">
      <alignment vertical="center"/>
    </xf>
    <xf numFmtId="38" fontId="16" fillId="5" borderId="8" xfId="1" applyFont="1" applyFill="1" applyBorder="1" applyAlignment="1">
      <alignment vertical="center"/>
    </xf>
    <xf numFmtId="38" fontId="16" fillId="5" borderId="31" xfId="1" applyFont="1" applyFill="1" applyBorder="1" applyAlignment="1">
      <alignment vertical="center"/>
    </xf>
    <xf numFmtId="38" fontId="16" fillId="5" borderId="52" xfId="1" applyFont="1" applyFill="1" applyBorder="1" applyAlignment="1">
      <alignment vertical="center"/>
    </xf>
    <xf numFmtId="38" fontId="16" fillId="5" borderId="55" xfId="1" applyFont="1" applyFill="1" applyBorder="1" applyAlignment="1">
      <alignment vertical="center"/>
    </xf>
    <xf numFmtId="38" fontId="17" fillId="0" borderId="69" xfId="1" applyFont="1" applyBorder="1" applyAlignment="1">
      <alignment vertical="center"/>
    </xf>
    <xf numFmtId="38" fontId="14" fillId="0" borderId="6" xfId="1" applyFont="1" applyBorder="1" applyAlignment="1">
      <alignment vertical="center"/>
    </xf>
    <xf numFmtId="38" fontId="8" fillId="0" borderId="33" xfId="1" applyFont="1" applyFill="1" applyBorder="1" applyAlignment="1">
      <alignment horizontal="center" vertical="center"/>
    </xf>
    <xf numFmtId="38" fontId="14" fillId="0" borderId="34" xfId="1" applyFont="1" applyBorder="1" applyAlignment="1">
      <alignment vertical="center"/>
    </xf>
    <xf numFmtId="38" fontId="16" fillId="6" borderId="71" xfId="1" applyFont="1" applyFill="1" applyBorder="1" applyAlignment="1">
      <alignment vertical="center"/>
    </xf>
    <xf numFmtId="38" fontId="16" fillId="8" borderId="75" xfId="1" applyFont="1" applyFill="1" applyBorder="1" applyAlignment="1">
      <alignment vertical="center"/>
    </xf>
    <xf numFmtId="38" fontId="16" fillId="0" borderId="63" xfId="1" applyFont="1" applyBorder="1" applyAlignment="1">
      <alignment vertical="center"/>
    </xf>
    <xf numFmtId="38" fontId="16" fillId="0" borderId="64" xfId="1" applyFont="1" applyBorder="1" applyAlignment="1">
      <alignment vertical="center"/>
    </xf>
    <xf numFmtId="38" fontId="8" fillId="0" borderId="0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/>
    </xf>
    <xf numFmtId="38" fontId="16" fillId="0" borderId="75" xfId="1" applyFont="1" applyBorder="1" applyAlignment="1">
      <alignment vertical="center"/>
    </xf>
    <xf numFmtId="38" fontId="4" fillId="0" borderId="46" xfId="1" applyFont="1" applyBorder="1" applyAlignment="1">
      <alignment vertical="center"/>
    </xf>
    <xf numFmtId="38" fontId="16" fillId="6" borderId="44" xfId="1" applyFont="1" applyFill="1" applyBorder="1" applyAlignment="1">
      <alignment vertical="center"/>
    </xf>
    <xf numFmtId="38" fontId="4" fillId="0" borderId="0" xfId="1" applyFont="1" applyAlignment="1">
      <alignment horizontal="justify" vertical="center" wrapText="1"/>
    </xf>
    <xf numFmtId="38" fontId="14" fillId="0" borderId="0" xfId="1" applyFont="1" applyAlignment="1">
      <alignment horizontal="justify" vertical="center" wrapText="1"/>
    </xf>
    <xf numFmtId="38" fontId="14" fillId="0" borderId="0" xfId="1" applyFont="1" applyBorder="1" applyAlignment="1">
      <alignment horizontal="justify" vertical="center" wrapText="1"/>
    </xf>
    <xf numFmtId="38" fontId="4" fillId="0" borderId="0" xfId="1" applyFont="1" applyAlignment="1">
      <alignment horizontal="left" vertical="center"/>
    </xf>
    <xf numFmtId="38" fontId="14" fillId="0" borderId="0" xfId="1" applyFont="1" applyAlignment="1">
      <alignment horizontal="right" vertical="center" wrapText="1"/>
    </xf>
    <xf numFmtId="181" fontId="15" fillId="0" borderId="0" xfId="1" applyNumberFormat="1" applyFont="1" applyAlignment="1">
      <alignment vertical="center"/>
    </xf>
    <xf numFmtId="38" fontId="18" fillId="0" borderId="0" xfId="1" applyFont="1" applyAlignment="1">
      <alignment horizontal="left" vertical="center"/>
    </xf>
    <xf numFmtId="38" fontId="19" fillId="0" borderId="0" xfId="1" applyFont="1" applyAlignment="1">
      <alignment horizontal="left" vertical="center"/>
    </xf>
    <xf numFmtId="38" fontId="19" fillId="0" borderId="0" xfId="1" applyFont="1" applyBorder="1" applyAlignment="1">
      <alignment horizontal="left" vertical="center"/>
    </xf>
    <xf numFmtId="38" fontId="14" fillId="0" borderId="0" xfId="1" applyFont="1" applyAlignment="1">
      <alignment horizontal="right" vertical="center"/>
    </xf>
    <xf numFmtId="38" fontId="14" fillId="0" borderId="0" xfId="1" applyFont="1" applyAlignment="1">
      <alignment horizontal="justify" vertical="center"/>
    </xf>
    <xf numFmtId="38" fontId="19" fillId="0" borderId="0" xfId="1" applyFont="1" applyAlignment="1">
      <alignment horizontal="justify" vertical="center"/>
    </xf>
    <xf numFmtId="38" fontId="19" fillId="0" borderId="0" xfId="1" applyFont="1" applyBorder="1" applyAlignment="1">
      <alignment horizontal="justify" vertical="center"/>
    </xf>
    <xf numFmtId="38" fontId="19" fillId="0" borderId="0" xfId="1" applyFont="1" applyAlignment="1">
      <alignment vertical="center"/>
    </xf>
    <xf numFmtId="38" fontId="19" fillId="0" borderId="0" xfId="1" applyFont="1" applyBorder="1" applyAlignment="1">
      <alignment vertical="center"/>
    </xf>
    <xf numFmtId="38" fontId="18" fillId="0" borderId="0" xfId="1" applyFont="1" applyAlignment="1">
      <alignment vertical="center"/>
    </xf>
    <xf numFmtId="38" fontId="18" fillId="0" borderId="0" xfId="1" applyFont="1" applyAlignment="1">
      <alignment horizontal="center" vertical="center"/>
    </xf>
    <xf numFmtId="38" fontId="20" fillId="0" borderId="0" xfId="1" applyFont="1" applyAlignment="1">
      <alignment vertical="center"/>
    </xf>
    <xf numFmtId="0" fontId="15" fillId="0" borderId="0" xfId="0" applyFont="1" applyAlignment="1">
      <alignment horizontal="center" vertical="center"/>
    </xf>
    <xf numFmtId="178" fontId="15" fillId="0" borderId="0" xfId="0" applyNumberFormat="1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9" fontId="1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177" fontId="15" fillId="0" borderId="0" xfId="0" applyNumberFormat="1" applyFont="1" applyAlignment="1">
      <alignment horizontal="right" vertical="center"/>
    </xf>
    <xf numFmtId="0" fontId="15" fillId="0" borderId="46" xfId="0" applyFont="1" applyBorder="1" applyAlignment="1">
      <alignment horizontal="center" vertical="center"/>
    </xf>
    <xf numFmtId="180" fontId="15" fillId="0" borderId="109" xfId="0" applyNumberFormat="1" applyFont="1" applyBorder="1" applyAlignment="1">
      <alignment horizontal="center" vertical="center"/>
    </xf>
    <xf numFmtId="179" fontId="15" fillId="0" borderId="110" xfId="0" applyNumberFormat="1" applyFont="1" applyBorder="1" applyAlignment="1">
      <alignment horizontal="center" vertical="center"/>
    </xf>
    <xf numFmtId="180" fontId="15" fillId="0" borderId="110" xfId="0" applyNumberFormat="1" applyFont="1" applyBorder="1" applyAlignment="1">
      <alignment horizontal="center" vertical="center"/>
    </xf>
    <xf numFmtId="180" fontId="15" fillId="0" borderId="99" xfId="0" applyNumberFormat="1" applyFont="1" applyBorder="1" applyAlignment="1">
      <alignment horizontal="center" vertical="center"/>
    </xf>
    <xf numFmtId="178" fontId="8" fillId="0" borderId="97" xfId="0" applyNumberFormat="1" applyFont="1" applyBorder="1" applyAlignment="1">
      <alignment horizontal="center" vertical="center"/>
    </xf>
    <xf numFmtId="179" fontId="15" fillId="0" borderId="98" xfId="0" applyNumberFormat="1" applyFont="1" applyBorder="1" applyAlignment="1">
      <alignment horizontal="center" vertical="center"/>
    </xf>
    <xf numFmtId="179" fontId="15" fillId="0" borderId="7" xfId="0" applyNumberFormat="1" applyFont="1" applyBorder="1" applyAlignment="1">
      <alignment horizontal="center" vertical="center"/>
    </xf>
    <xf numFmtId="180" fontId="15" fillId="0" borderId="0" xfId="0" applyNumberFormat="1" applyFont="1" applyAlignment="1">
      <alignment horizontal="center" vertical="center"/>
    </xf>
    <xf numFmtId="179" fontId="15" fillId="0" borderId="41" xfId="0" applyNumberFormat="1" applyFont="1" applyBorder="1" applyAlignment="1">
      <alignment horizontal="center" vertical="center"/>
    </xf>
    <xf numFmtId="180" fontId="15" fillId="0" borderId="84" xfId="0" applyNumberFormat="1" applyFont="1" applyBorder="1" applyAlignment="1">
      <alignment horizontal="center" vertical="center"/>
    </xf>
    <xf numFmtId="178" fontId="8" fillId="0" borderId="85" xfId="0" applyNumberFormat="1" applyFont="1" applyBorder="1" applyAlignment="1">
      <alignment horizontal="center" vertical="center"/>
    </xf>
    <xf numFmtId="179" fontId="15" fillId="0" borderId="86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8" fontId="15" fillId="0" borderId="87" xfId="0" applyNumberFormat="1" applyFont="1" applyBorder="1" applyAlignment="1">
      <alignment horizontal="center" vertical="center"/>
    </xf>
    <xf numFmtId="178" fontId="8" fillId="0" borderId="88" xfId="0" applyNumberFormat="1" applyFont="1" applyBorder="1" applyAlignment="1">
      <alignment horizontal="center" vertical="center"/>
    </xf>
    <xf numFmtId="179" fontId="15" fillId="0" borderId="89" xfId="0" applyNumberFormat="1" applyFont="1" applyBorder="1" applyAlignment="1">
      <alignment horizontal="center" vertical="center"/>
    </xf>
    <xf numFmtId="176" fontId="15" fillId="0" borderId="16" xfId="0" applyNumberFormat="1" applyFont="1" applyBorder="1" applyAlignment="1">
      <alignment horizontal="center" vertical="center"/>
    </xf>
    <xf numFmtId="180" fontId="15" fillId="0" borderId="78" xfId="0" applyNumberFormat="1" applyFont="1" applyBorder="1" applyAlignment="1">
      <alignment horizontal="center" vertical="center"/>
    </xf>
    <xf numFmtId="178" fontId="8" fillId="0" borderId="79" xfId="0" applyNumberFormat="1" applyFont="1" applyBorder="1" applyAlignment="1">
      <alignment horizontal="center" vertical="center"/>
    </xf>
    <xf numFmtId="179" fontId="15" fillId="0" borderId="80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79" fontId="15" fillId="0" borderId="43" xfId="0" applyNumberFormat="1" applyFont="1" applyBorder="1" applyAlignment="1">
      <alignment horizontal="center" vertical="center"/>
    </xf>
    <xf numFmtId="179" fontId="15" fillId="0" borderId="81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178" fontId="15" fillId="0" borderId="77" xfId="0" applyNumberFormat="1" applyFont="1" applyBorder="1" applyAlignment="1">
      <alignment horizontal="center" vertical="center"/>
    </xf>
    <xf numFmtId="178" fontId="8" fillId="0" borderId="42" xfId="0" applyNumberFormat="1" applyFont="1" applyBorder="1" applyAlignment="1">
      <alignment horizontal="center" vertical="center"/>
    </xf>
    <xf numFmtId="176" fontId="15" fillId="0" borderId="12" xfId="0" applyNumberFormat="1" applyFont="1" applyBorder="1" applyAlignment="1">
      <alignment horizontal="center" vertical="center"/>
    </xf>
    <xf numFmtId="176" fontId="15" fillId="0" borderId="18" xfId="0" applyNumberFormat="1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178" fontId="15" fillId="0" borderId="92" xfId="0" applyNumberFormat="1" applyFont="1" applyBorder="1" applyAlignment="1">
      <alignment horizontal="center" vertical="center"/>
    </xf>
    <xf numFmtId="178" fontId="8" fillId="0" borderId="51" xfId="0" applyNumberFormat="1" applyFont="1" applyBorder="1" applyAlignment="1">
      <alignment horizontal="center" vertical="center"/>
    </xf>
    <xf numFmtId="179" fontId="15" fillId="0" borderId="93" xfId="0" applyNumberFormat="1" applyFont="1" applyBorder="1" applyAlignment="1">
      <alignment horizontal="center" vertical="center"/>
    </xf>
    <xf numFmtId="180" fontId="15" fillId="0" borderId="8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left" vertical="center"/>
    </xf>
    <xf numFmtId="176" fontId="15" fillId="0" borderId="32" xfId="0" applyNumberFormat="1" applyFont="1" applyBorder="1" applyAlignment="1">
      <alignment horizontal="center" vertical="center"/>
    </xf>
    <xf numFmtId="178" fontId="8" fillId="0" borderId="92" xfId="0" applyNumberFormat="1" applyFont="1" applyBorder="1" applyAlignment="1">
      <alignment horizontal="center" vertical="center" wrapText="1"/>
    </xf>
    <xf numFmtId="179" fontId="8" fillId="0" borderId="51" xfId="0" applyNumberFormat="1" applyFont="1" applyBorder="1" applyAlignment="1">
      <alignment horizontal="center" vertical="center" wrapText="1"/>
    </xf>
    <xf numFmtId="38" fontId="8" fillId="0" borderId="0" xfId="1" applyFont="1" applyAlignment="1">
      <alignment vertical="center"/>
    </xf>
    <xf numFmtId="179" fontId="15" fillId="2" borderId="0" xfId="0" applyNumberFormat="1" applyFont="1" applyFill="1" applyAlignment="1">
      <alignment horizontal="center" vertical="center"/>
    </xf>
    <xf numFmtId="180" fontId="15" fillId="0" borderId="9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top"/>
    </xf>
    <xf numFmtId="0" fontId="15" fillId="0" borderId="0" xfId="0" applyFont="1" applyAlignment="1">
      <alignment vertical="top"/>
    </xf>
    <xf numFmtId="0" fontId="5" fillId="0" borderId="12" xfId="0" applyFont="1" applyBorder="1" applyAlignment="1">
      <alignment horizontal="right" vertical="top"/>
    </xf>
    <xf numFmtId="0" fontId="15" fillId="0" borderId="24" xfId="0" applyFont="1" applyBorder="1" applyAlignment="1">
      <alignment vertical="top"/>
    </xf>
    <xf numFmtId="0" fontId="3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179" fontId="15" fillId="5" borderId="24" xfId="0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center"/>
    </xf>
    <xf numFmtId="0" fontId="5" fillId="5" borderId="0" xfId="0" applyFont="1" applyFill="1" applyAlignment="1">
      <alignment vertical="center" wrapText="1"/>
    </xf>
    <xf numFmtId="0" fontId="5" fillId="5" borderId="12" xfId="0" applyFont="1" applyFill="1" applyBorder="1" applyAlignment="1">
      <alignment horizontal="right" vertical="top"/>
    </xf>
    <xf numFmtId="176" fontId="3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top"/>
    </xf>
    <xf numFmtId="179" fontId="15" fillId="0" borderId="2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03" xfId="0" applyFont="1" applyBorder="1" applyAlignment="1">
      <alignment vertical="center" wrapText="1"/>
    </xf>
    <xf numFmtId="0" fontId="5" fillId="0" borderId="105" xfId="0" applyFont="1" applyBorder="1" applyAlignment="1">
      <alignment horizontal="left" vertical="top"/>
    </xf>
    <xf numFmtId="0" fontId="15" fillId="0" borderId="102" xfId="0" applyFont="1" applyBorder="1" applyAlignment="1">
      <alignment vertical="top"/>
    </xf>
    <xf numFmtId="0" fontId="5" fillId="0" borderId="74" xfId="0" applyFont="1" applyBorder="1" applyAlignment="1">
      <alignment vertical="center" wrapText="1"/>
    </xf>
    <xf numFmtId="0" fontId="5" fillId="0" borderId="76" xfId="0" applyFont="1" applyBorder="1" applyAlignment="1">
      <alignment horizontal="left" vertical="top"/>
    </xf>
    <xf numFmtId="0" fontId="15" fillId="0" borderId="41" xfId="0" applyFont="1" applyBorder="1" applyAlignment="1">
      <alignment vertical="top"/>
    </xf>
    <xf numFmtId="0" fontId="5" fillId="0" borderId="18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77" xfId="0" applyFont="1" applyBorder="1" applyAlignment="1">
      <alignment horizontal="right" vertical="top" wrapText="1"/>
    </xf>
    <xf numFmtId="0" fontId="15" fillId="0" borderId="43" xfId="0" applyFont="1" applyBorder="1" applyAlignment="1">
      <alignment vertical="top" wrapText="1"/>
    </xf>
    <xf numFmtId="0" fontId="15" fillId="0" borderId="105" xfId="0" applyFont="1" applyBorder="1" applyAlignment="1">
      <alignment vertical="top"/>
    </xf>
    <xf numFmtId="0" fontId="5" fillId="0" borderId="76" xfId="0" applyFont="1" applyBorder="1" applyAlignment="1">
      <alignment horizontal="right" vertical="top"/>
    </xf>
    <xf numFmtId="0" fontId="5" fillId="0" borderId="13" xfId="0" applyFont="1" applyBorder="1" applyAlignment="1">
      <alignment vertical="center" wrapText="1"/>
    </xf>
    <xf numFmtId="0" fontId="5" fillId="0" borderId="104" xfId="0" applyFont="1" applyBorder="1" applyAlignment="1">
      <alignment horizontal="right" vertical="top"/>
    </xf>
    <xf numFmtId="0" fontId="5" fillId="0" borderId="77" xfId="0" applyFont="1" applyBorder="1" applyAlignment="1">
      <alignment horizontal="right" vertical="top"/>
    </xf>
    <xf numFmtId="0" fontId="15" fillId="0" borderId="43" xfId="0" applyFont="1" applyBorder="1" applyAlignment="1">
      <alignment vertical="top"/>
    </xf>
    <xf numFmtId="0" fontId="5" fillId="0" borderId="105" xfId="0" applyFont="1" applyBorder="1" applyAlignment="1">
      <alignment horizontal="right" vertical="top"/>
    </xf>
    <xf numFmtId="0" fontId="3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78" xfId="0" applyFont="1" applyBorder="1" applyAlignment="1">
      <alignment horizontal="right" vertical="top"/>
    </xf>
    <xf numFmtId="0" fontId="15" fillId="0" borderId="80" xfId="0" applyFont="1" applyBorder="1" applyAlignment="1">
      <alignment vertical="top"/>
    </xf>
    <xf numFmtId="0" fontId="5" fillId="0" borderId="82" xfId="0" applyFont="1" applyBorder="1" applyAlignment="1">
      <alignment horizontal="right" vertical="top"/>
    </xf>
    <xf numFmtId="0" fontId="15" fillId="0" borderId="81" xfId="0" applyFont="1" applyBorder="1" applyAlignment="1">
      <alignment vertical="top"/>
    </xf>
    <xf numFmtId="0" fontId="5" fillId="0" borderId="106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50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18" xfId="0" applyFont="1" applyBorder="1" applyAlignment="1">
      <alignment horizontal="right" vertical="top"/>
    </xf>
    <xf numFmtId="0" fontId="15" fillId="0" borderId="30" xfId="0" applyFont="1" applyBorder="1" applyAlignment="1">
      <alignment vertical="top"/>
    </xf>
    <xf numFmtId="0" fontId="3" fillId="7" borderId="0" xfId="0" applyFont="1" applyFill="1" applyAlignment="1">
      <alignment horizontal="center" vertical="center"/>
    </xf>
    <xf numFmtId="0" fontId="5" fillId="7" borderId="12" xfId="0" applyFont="1" applyFill="1" applyBorder="1" applyAlignment="1">
      <alignment horizontal="right" vertical="top"/>
    </xf>
    <xf numFmtId="0" fontId="15" fillId="7" borderId="24" xfId="0" applyFont="1" applyFill="1" applyBorder="1" applyAlignment="1">
      <alignment vertical="top"/>
    </xf>
    <xf numFmtId="0" fontId="3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top"/>
    </xf>
    <xf numFmtId="0" fontId="15" fillId="0" borderId="83" xfId="0" applyFont="1" applyBorder="1" applyAlignment="1">
      <alignment vertical="top"/>
    </xf>
    <xf numFmtId="38" fontId="16" fillId="0" borderId="111" xfId="1" applyFont="1" applyBorder="1" applyAlignment="1">
      <alignment vertical="center"/>
    </xf>
    <xf numFmtId="38" fontId="16" fillId="0" borderId="32" xfId="1" applyFont="1" applyBorder="1" applyAlignment="1">
      <alignment vertical="center"/>
    </xf>
    <xf numFmtId="38" fontId="16" fillId="0" borderId="110" xfId="1" applyFont="1" applyBorder="1" applyAlignment="1">
      <alignment vertical="center"/>
    </xf>
    <xf numFmtId="38" fontId="16" fillId="0" borderId="101" xfId="1" applyFont="1" applyBorder="1" applyAlignment="1">
      <alignment vertical="center"/>
    </xf>
    <xf numFmtId="38" fontId="12" fillId="0" borderId="20" xfId="1" applyFont="1" applyBorder="1" applyAlignment="1">
      <alignment vertical="center"/>
    </xf>
    <xf numFmtId="38" fontId="12" fillId="0" borderId="20" xfId="1" applyFont="1" applyBorder="1" applyAlignment="1"/>
    <xf numFmtId="38" fontId="21" fillId="0" borderId="0" xfId="1" applyFont="1" applyBorder="1" applyAlignment="1">
      <alignment horizontal="left" indent="1"/>
    </xf>
    <xf numFmtId="38" fontId="15" fillId="4" borderId="95" xfId="1" applyFont="1" applyFill="1" applyBorder="1" applyAlignment="1">
      <alignment horizontal="center" vertical="center"/>
    </xf>
    <xf numFmtId="179" fontId="8" fillId="0" borderId="110" xfId="0" applyNumberFormat="1" applyFont="1" applyBorder="1" applyAlignment="1">
      <alignment horizontal="center" vertical="center"/>
    </xf>
    <xf numFmtId="179" fontId="8" fillId="0" borderId="85" xfId="0" applyNumberFormat="1" applyFont="1" applyBorder="1" applyAlignment="1">
      <alignment horizontal="center" vertical="center"/>
    </xf>
    <xf numFmtId="179" fontId="8" fillId="0" borderId="79" xfId="0" applyNumberFormat="1" applyFont="1" applyBorder="1" applyAlignment="1">
      <alignment horizontal="center" vertical="center"/>
    </xf>
    <xf numFmtId="179" fontId="8" fillId="0" borderId="42" xfId="0" applyNumberFormat="1" applyFont="1" applyBorder="1" applyAlignment="1">
      <alignment horizontal="center" vertical="center"/>
    </xf>
    <xf numFmtId="179" fontId="8" fillId="0" borderId="51" xfId="0" applyNumberFormat="1" applyFont="1" applyBorder="1" applyAlignment="1">
      <alignment horizontal="center" vertical="center"/>
    </xf>
    <xf numFmtId="179" fontId="8" fillId="0" borderId="88" xfId="0" applyNumberFormat="1" applyFont="1" applyBorder="1" applyAlignment="1">
      <alignment horizontal="center" vertical="center"/>
    </xf>
    <xf numFmtId="38" fontId="15" fillId="0" borderId="107" xfId="1" applyFont="1" applyFill="1" applyBorder="1" applyAlignment="1">
      <alignment horizontal="center" vertical="center" wrapText="1"/>
    </xf>
    <xf numFmtId="38" fontId="15" fillId="0" borderId="68" xfId="1" applyFont="1" applyFill="1" applyBorder="1" applyAlignment="1">
      <alignment horizontal="center" vertical="center" wrapText="1"/>
    </xf>
    <xf numFmtId="38" fontId="15" fillId="0" borderId="27" xfId="1" applyFont="1" applyFill="1" applyBorder="1" applyAlignment="1">
      <alignment horizontal="center" vertical="center" wrapText="1"/>
    </xf>
    <xf numFmtId="38" fontId="15" fillId="3" borderId="113" xfId="1" applyFont="1" applyFill="1" applyBorder="1" applyAlignment="1">
      <alignment horizontal="center" vertical="center" wrapText="1"/>
    </xf>
    <xf numFmtId="38" fontId="15" fillId="3" borderId="37" xfId="1" applyFont="1" applyFill="1" applyBorder="1" applyAlignment="1">
      <alignment horizontal="center" vertical="center" wrapText="1"/>
    </xf>
    <xf numFmtId="38" fontId="15" fillId="3" borderId="114" xfId="1" applyFont="1" applyFill="1" applyBorder="1" applyAlignment="1">
      <alignment horizontal="center" vertical="center"/>
    </xf>
    <xf numFmtId="38" fontId="15" fillId="3" borderId="39" xfId="1" applyFont="1" applyFill="1" applyBorder="1" applyAlignment="1">
      <alignment horizontal="center" vertical="center"/>
    </xf>
    <xf numFmtId="38" fontId="15" fillId="4" borderId="58" xfId="1" applyFont="1" applyFill="1" applyBorder="1" applyAlignment="1">
      <alignment horizontal="center" vertical="center"/>
    </xf>
    <xf numFmtId="38" fontId="15" fillId="3" borderId="24" xfId="1" applyFont="1" applyFill="1" applyBorder="1" applyAlignment="1">
      <alignment horizontal="center" vertical="top" wrapText="1"/>
    </xf>
    <xf numFmtId="38" fontId="15" fillId="4" borderId="117" xfId="1" applyFont="1" applyFill="1" applyBorder="1" applyAlignment="1">
      <alignment horizontal="center" vertical="top" wrapText="1"/>
    </xf>
    <xf numFmtId="38" fontId="15" fillId="4" borderId="36" xfId="1" applyFont="1" applyFill="1" applyBorder="1" applyAlignment="1">
      <alignment horizontal="center" vertical="top" wrapText="1"/>
    </xf>
    <xf numFmtId="38" fontId="15" fillId="3" borderId="112" xfId="1" applyFont="1" applyFill="1" applyBorder="1" applyAlignment="1">
      <alignment horizontal="center" vertical="top" wrapText="1"/>
    </xf>
    <xf numFmtId="38" fontId="15" fillId="0" borderId="117" xfId="1" applyFont="1" applyFill="1" applyBorder="1" applyAlignment="1">
      <alignment horizontal="center" vertical="center" wrapText="1"/>
    </xf>
    <xf numFmtId="38" fontId="14" fillId="0" borderId="4" xfId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38" fontId="14" fillId="0" borderId="117" xfId="1" applyFont="1" applyFill="1" applyBorder="1" applyAlignment="1">
      <alignment horizontal="center" vertical="center"/>
    </xf>
    <xf numFmtId="38" fontId="14" fillId="0" borderId="65" xfId="1" applyFont="1" applyFill="1" applyBorder="1" applyAlignment="1">
      <alignment horizontal="center" vertical="center"/>
    </xf>
    <xf numFmtId="38" fontId="14" fillId="0" borderId="20" xfId="1" applyFont="1" applyFill="1" applyBorder="1" applyAlignment="1">
      <alignment horizontal="center" vertical="center"/>
    </xf>
    <xf numFmtId="38" fontId="14" fillId="0" borderId="118" xfId="1" applyFont="1" applyFill="1" applyBorder="1" applyAlignment="1">
      <alignment horizontal="center" vertical="center"/>
    </xf>
    <xf numFmtId="38" fontId="15" fillId="4" borderId="66" xfId="1" applyFont="1" applyFill="1" applyBorder="1" applyAlignment="1">
      <alignment horizontal="center" vertical="top" wrapText="1"/>
    </xf>
    <xf numFmtId="38" fontId="15" fillId="4" borderId="26" xfId="1" applyFont="1" applyFill="1" applyBorder="1" applyAlignment="1">
      <alignment horizontal="center" vertical="top" wrapText="1"/>
    </xf>
    <xf numFmtId="38" fontId="15" fillId="4" borderId="72" xfId="1" applyFont="1" applyFill="1" applyBorder="1" applyAlignment="1">
      <alignment horizontal="center" vertical="top" wrapText="1"/>
    </xf>
    <xf numFmtId="38" fontId="15" fillId="3" borderId="115" xfId="1" applyFont="1" applyFill="1" applyBorder="1" applyAlignment="1">
      <alignment horizontal="center" vertical="top" wrapText="1"/>
    </xf>
    <xf numFmtId="38" fontId="15" fillId="3" borderId="116" xfId="1" applyFont="1" applyFill="1" applyBorder="1" applyAlignment="1">
      <alignment horizontal="center" vertical="top" wrapText="1"/>
    </xf>
    <xf numFmtId="38" fontId="14" fillId="0" borderId="119" xfId="1" applyFont="1" applyBorder="1" applyAlignment="1">
      <alignment horizontal="center" vertical="center" wrapText="1"/>
    </xf>
    <xf numFmtId="38" fontId="14" fillId="0" borderId="120" xfId="1" applyFont="1" applyBorder="1" applyAlignment="1">
      <alignment horizontal="center" vertical="center" wrapText="1"/>
    </xf>
    <xf numFmtId="38" fontId="14" fillId="0" borderId="121" xfId="1" applyFont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top" wrapText="1"/>
    </xf>
    <xf numFmtId="0" fontId="15" fillId="4" borderId="6" xfId="0" applyFont="1" applyFill="1" applyBorder="1" applyAlignment="1">
      <alignment horizontal="center" vertical="top" wrapText="1"/>
    </xf>
    <xf numFmtId="0" fontId="15" fillId="4" borderId="100" xfId="0" applyFont="1" applyFill="1" applyBorder="1" applyAlignment="1">
      <alignment horizontal="center" vertical="top" wrapText="1"/>
    </xf>
    <xf numFmtId="179" fontId="15" fillId="0" borderId="0" xfId="0" applyNumberFormat="1" applyFont="1" applyAlignment="1">
      <alignment horizontal="center" vertical="center" wrapText="1"/>
    </xf>
    <xf numFmtId="0" fontId="15" fillId="3" borderId="108" xfId="0" applyFont="1" applyFill="1" applyBorder="1" applyAlignment="1">
      <alignment horizontal="center" vertical="top" wrapText="1"/>
    </xf>
    <xf numFmtId="0" fontId="15" fillId="3" borderId="52" xfId="0" applyFont="1" applyFill="1" applyBorder="1" applyAlignment="1">
      <alignment horizontal="center" vertical="top" wrapText="1"/>
    </xf>
    <xf numFmtId="0" fontId="15" fillId="4" borderId="31" xfId="0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horizontal="center" vertical="top" wrapText="1"/>
    </xf>
    <xf numFmtId="0" fontId="15" fillId="4" borderId="67" xfId="0" applyFont="1" applyFill="1" applyBorder="1" applyAlignment="1">
      <alignment horizontal="center" vertical="top" wrapText="1"/>
    </xf>
    <xf numFmtId="0" fontId="15" fillId="3" borderId="109" xfId="0" applyFont="1" applyFill="1" applyBorder="1" applyAlignment="1">
      <alignment horizontal="center" vertical="top" wrapText="1"/>
    </xf>
    <xf numFmtId="0" fontId="15" fillId="3" borderId="110" xfId="0" applyFont="1" applyFill="1" applyBorder="1" applyAlignment="1">
      <alignment horizontal="center" vertical="top" wrapText="1"/>
    </xf>
    <xf numFmtId="0" fontId="15" fillId="0" borderId="55" xfId="0" applyFont="1" applyBorder="1" applyAlignment="1">
      <alignment horizontal="center" vertical="center" wrapText="1"/>
    </xf>
    <xf numFmtId="0" fontId="15" fillId="0" borderId="10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0" fontId="15" fillId="3" borderId="12" xfId="0" applyFont="1" applyFill="1" applyBorder="1" applyAlignment="1">
      <alignment horizontal="center" vertical="top" wrapText="1"/>
    </xf>
    <xf numFmtId="0" fontId="15" fillId="3" borderId="24" xfId="0" applyFont="1" applyFill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top" wrapText="1"/>
    </xf>
    <xf numFmtId="0" fontId="15" fillId="4" borderId="23" xfId="0" applyFont="1" applyFill="1" applyBorder="1" applyAlignment="1">
      <alignment horizontal="center" vertical="top" wrapText="1"/>
    </xf>
    <xf numFmtId="0" fontId="15" fillId="4" borderId="12" xfId="0" applyFont="1" applyFill="1" applyBorder="1" applyAlignment="1">
      <alignment horizontal="center" vertical="top" wrapText="1"/>
    </xf>
    <xf numFmtId="0" fontId="15" fillId="4" borderId="24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15" fillId="3" borderId="16" xfId="0" applyFont="1" applyFill="1" applyBorder="1" applyAlignment="1">
      <alignment horizontal="center" vertical="top" wrapText="1"/>
    </xf>
    <xf numFmtId="0" fontId="15" fillId="3" borderId="23" xfId="0" applyFont="1" applyFill="1" applyBorder="1" applyAlignment="1">
      <alignment horizontal="center" vertical="top" wrapText="1"/>
    </xf>
    <xf numFmtId="38" fontId="11" fillId="0" borderId="17" xfId="0" applyNumberFormat="1" applyFont="1" applyBorder="1" applyAlignment="1">
      <alignment horizontal="left" vertical="center" wrapText="1"/>
    </xf>
    <xf numFmtId="38" fontId="15" fillId="0" borderId="0" xfId="1" applyFont="1" applyAlignment="1">
      <alignment horizontal="right" vertical="center" wrapText="1"/>
    </xf>
  </cellXfs>
  <cellStyles count="9">
    <cellStyle name="桁区切り" xfId="1" builtinId="6"/>
    <cellStyle name="桁区切り 2" xfId="7" xr:uid="{14021E84-3852-4A9D-A5CB-7A7B6543F985}"/>
    <cellStyle name="桁区切り 2 2" xfId="4" xr:uid="{C7F76DFE-D511-450B-BF83-BC113E187B4E}"/>
    <cellStyle name="標準" xfId="0" builtinId="0"/>
    <cellStyle name="標準 15" xfId="5" xr:uid="{633CB813-2247-459B-8428-54378F9A4DCA}"/>
    <cellStyle name="標準 16" xfId="3" xr:uid="{393B2539-803E-4E21-AE8F-78FD458E1E1C}"/>
    <cellStyle name="標準 17" xfId="2" xr:uid="{D2D1C49B-37AF-42C3-B2A6-305E5A232E63}"/>
    <cellStyle name="標準 2" xfId="6" xr:uid="{E58468D1-00C0-4008-9A38-973742BA5C01}"/>
    <cellStyle name="標準 2 2" xfId="8" xr:uid="{1A8B1896-8BF3-4462-8357-CB1F8970F1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1357513</xdr:colOff>
      <xdr:row>27</xdr:row>
      <xdr:rowOff>110578</xdr:rowOff>
    </xdr:from>
    <xdr:to>
      <xdr:col>10</xdr:col>
      <xdr:colOff>899352</xdr:colOff>
      <xdr:row>36</xdr:row>
      <xdr:rowOff>248062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7E016C9A-C21D-E43E-4D78-862E9AF5BB98}"/>
            </a:ext>
          </a:extLst>
        </xdr:cNvPr>
        <xdr:cNvGrpSpPr/>
      </xdr:nvGrpSpPr>
      <xdr:grpSpPr>
        <a:xfrm>
          <a:off x="11684854" y="8026413"/>
          <a:ext cx="1092733" cy="2692425"/>
          <a:chOff x="8752075" y="6790645"/>
          <a:chExt cx="1096656" cy="2990569"/>
        </a:xfrm>
      </xdr:grpSpPr>
      <xdr:cxnSp macro="">
        <xdr:nvCxnSpPr>
          <xdr:cNvPr id="22" name="直線矢印コネクタ 21">
            <a:extLst>
              <a:ext uri="{FF2B5EF4-FFF2-40B4-BE49-F238E27FC236}">
                <a16:creationId xmlns:a16="http://schemas.microsoft.com/office/drawing/2014/main" id="{6993572E-CCBF-27E8-1181-46A20D1D52F1}"/>
              </a:ext>
            </a:extLst>
          </xdr:cNvPr>
          <xdr:cNvCxnSpPr/>
        </xdr:nvCxnSpPr>
        <xdr:spPr>
          <a:xfrm>
            <a:off x="8992721" y="6790645"/>
            <a:ext cx="85601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直線コネクタ 22">
            <a:extLst>
              <a:ext uri="{FF2B5EF4-FFF2-40B4-BE49-F238E27FC236}">
                <a16:creationId xmlns:a16="http://schemas.microsoft.com/office/drawing/2014/main" id="{71EFE72E-B3E9-4D18-8DD1-BA0CCC8F700D}"/>
              </a:ext>
            </a:extLst>
          </xdr:cNvPr>
          <xdr:cNvCxnSpPr/>
        </xdr:nvCxnSpPr>
        <xdr:spPr>
          <a:xfrm>
            <a:off x="8987078" y="6790645"/>
            <a:ext cx="0" cy="299056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070DC31A-6959-1FD9-6770-5BE65EF0B059}"/>
              </a:ext>
            </a:extLst>
          </xdr:cNvPr>
          <xdr:cNvCxnSpPr/>
        </xdr:nvCxnSpPr>
        <xdr:spPr>
          <a:xfrm flipH="1">
            <a:off x="8752075" y="9780053"/>
            <a:ext cx="23500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1472333</xdr:colOff>
      <xdr:row>27</xdr:row>
      <xdr:rowOff>125866</xdr:rowOff>
    </xdr:from>
    <xdr:to>
      <xdr:col>11</xdr:col>
      <xdr:colOff>1014173</xdr:colOff>
      <xdr:row>36</xdr:row>
      <xdr:rowOff>258535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2EFEBAB6-BE11-56B2-5026-A42744846F10}"/>
            </a:ext>
          </a:extLst>
        </xdr:cNvPr>
        <xdr:cNvGrpSpPr/>
      </xdr:nvGrpSpPr>
      <xdr:grpSpPr>
        <a:xfrm>
          <a:off x="13350568" y="8041701"/>
          <a:ext cx="1092734" cy="2687610"/>
          <a:chOff x="8752075" y="6790645"/>
          <a:chExt cx="1096656" cy="2990569"/>
        </a:xfrm>
      </xdr:grpSpPr>
      <xdr:cxnSp macro="">
        <xdr:nvCxnSpPr>
          <xdr:cNvPr id="26" name="直線矢印コネクタ 25">
            <a:extLst>
              <a:ext uri="{FF2B5EF4-FFF2-40B4-BE49-F238E27FC236}">
                <a16:creationId xmlns:a16="http://schemas.microsoft.com/office/drawing/2014/main" id="{5CCAF987-9C1E-D308-A776-A5DC351D515C}"/>
              </a:ext>
            </a:extLst>
          </xdr:cNvPr>
          <xdr:cNvCxnSpPr/>
        </xdr:nvCxnSpPr>
        <xdr:spPr>
          <a:xfrm>
            <a:off x="8992721" y="6790645"/>
            <a:ext cx="85601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358C290D-2EAB-67FD-B20B-FA61F35F85E3}"/>
              </a:ext>
            </a:extLst>
          </xdr:cNvPr>
          <xdr:cNvCxnSpPr/>
        </xdr:nvCxnSpPr>
        <xdr:spPr>
          <a:xfrm>
            <a:off x="8987078" y="6790645"/>
            <a:ext cx="0" cy="299056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48E978AE-509C-1E97-CABB-86CF641A5873}"/>
              </a:ext>
            </a:extLst>
          </xdr:cNvPr>
          <xdr:cNvCxnSpPr/>
        </xdr:nvCxnSpPr>
        <xdr:spPr>
          <a:xfrm flipH="1">
            <a:off x="8752075" y="9780053"/>
            <a:ext cx="23500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1421013</xdr:colOff>
      <xdr:row>27</xdr:row>
      <xdr:rowOff>121784</xdr:rowOff>
    </xdr:from>
    <xdr:to>
      <xdr:col>9</xdr:col>
      <xdr:colOff>962852</xdr:colOff>
      <xdr:row>36</xdr:row>
      <xdr:rowOff>259268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992396A-FB7E-3F93-2ED5-8782CC264228}"/>
            </a:ext>
          </a:extLst>
        </xdr:cNvPr>
        <xdr:cNvGrpSpPr/>
      </xdr:nvGrpSpPr>
      <xdr:grpSpPr>
        <a:xfrm>
          <a:off x="10197460" y="8037619"/>
          <a:ext cx="1092733" cy="2692425"/>
          <a:chOff x="8752075" y="6790645"/>
          <a:chExt cx="1096656" cy="2990569"/>
        </a:xfrm>
      </xdr:grpSpPr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F751E42F-FAF5-A576-672E-4C344CEA5FD0}"/>
              </a:ext>
            </a:extLst>
          </xdr:cNvPr>
          <xdr:cNvCxnSpPr/>
        </xdr:nvCxnSpPr>
        <xdr:spPr>
          <a:xfrm>
            <a:off x="8992721" y="6790645"/>
            <a:ext cx="85601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2254F6B4-DBE8-320E-9A56-E27FE64A0DC1}"/>
              </a:ext>
            </a:extLst>
          </xdr:cNvPr>
          <xdr:cNvCxnSpPr/>
        </xdr:nvCxnSpPr>
        <xdr:spPr>
          <a:xfrm>
            <a:off x="8987078" y="6790645"/>
            <a:ext cx="0" cy="299056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C22900F9-4EA7-EEE2-A1AD-0CEBFEDC5CCB}"/>
              </a:ext>
            </a:extLst>
          </xdr:cNvPr>
          <xdr:cNvCxnSpPr/>
        </xdr:nvCxnSpPr>
        <xdr:spPr>
          <a:xfrm flipH="1">
            <a:off x="8752075" y="9780053"/>
            <a:ext cx="23500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1435955</xdr:colOff>
      <xdr:row>27</xdr:row>
      <xdr:rowOff>121784</xdr:rowOff>
    </xdr:from>
    <xdr:to>
      <xdr:col>8</xdr:col>
      <xdr:colOff>977793</xdr:colOff>
      <xdr:row>36</xdr:row>
      <xdr:rowOff>259268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75C26C76-9FDF-74C5-44B5-27F37C1ABF2A}"/>
            </a:ext>
          </a:extLst>
        </xdr:cNvPr>
        <xdr:cNvGrpSpPr/>
      </xdr:nvGrpSpPr>
      <xdr:grpSpPr>
        <a:xfrm>
          <a:off x="8661508" y="8037619"/>
          <a:ext cx="1092732" cy="2692425"/>
          <a:chOff x="8752075" y="6790645"/>
          <a:chExt cx="1096656" cy="2990569"/>
        </a:xfrm>
      </xdr:grpSpPr>
      <xdr:cxnSp macro="">
        <xdr:nvCxnSpPr>
          <xdr:cNvPr id="7" name="直線矢印コネクタ 6">
            <a:extLst>
              <a:ext uri="{FF2B5EF4-FFF2-40B4-BE49-F238E27FC236}">
                <a16:creationId xmlns:a16="http://schemas.microsoft.com/office/drawing/2014/main" id="{1740715B-8CF3-5F96-3E93-3518C29FBBE4}"/>
              </a:ext>
            </a:extLst>
          </xdr:cNvPr>
          <xdr:cNvCxnSpPr/>
        </xdr:nvCxnSpPr>
        <xdr:spPr>
          <a:xfrm>
            <a:off x="8992721" y="6790645"/>
            <a:ext cx="85601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79EEE4B7-D8FF-CCC8-49ED-DC1D08B618B8}"/>
              </a:ext>
            </a:extLst>
          </xdr:cNvPr>
          <xdr:cNvCxnSpPr/>
        </xdr:nvCxnSpPr>
        <xdr:spPr>
          <a:xfrm>
            <a:off x="8987078" y="6790645"/>
            <a:ext cx="0" cy="299056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A5D5D98A-611B-0CED-5A38-59F6C7B51F90}"/>
              </a:ext>
            </a:extLst>
          </xdr:cNvPr>
          <xdr:cNvCxnSpPr/>
        </xdr:nvCxnSpPr>
        <xdr:spPr>
          <a:xfrm flipH="1">
            <a:off x="8752075" y="9780053"/>
            <a:ext cx="23500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206829</xdr:colOff>
      <xdr:row>12</xdr:row>
      <xdr:rowOff>94004</xdr:rowOff>
    </xdr:from>
    <xdr:ext cx="1426028" cy="576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C8E689-5855-AA05-DBA4-1C1BBBECEE2E}"/>
            </a:ext>
          </a:extLst>
        </xdr:cNvPr>
        <xdr:cNvSpPr txBox="1"/>
      </xdr:nvSpPr>
      <xdr:spPr>
        <a:xfrm>
          <a:off x="2254704" y="3913529"/>
          <a:ext cx="1426028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セミナー、ワークショップなどプログラム名を記載</a:t>
          </a:r>
        </a:p>
      </xdr:txBody>
    </xdr:sp>
    <xdr:clientData/>
  </xdr:oneCellAnchor>
  <xdr:oneCellAnchor>
    <xdr:from>
      <xdr:col>7</xdr:col>
      <xdr:colOff>210910</xdr:colOff>
      <xdr:row>12</xdr:row>
      <xdr:rowOff>94004</xdr:rowOff>
    </xdr:from>
    <xdr:ext cx="2360839" cy="576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1FABF-4034-EAD5-2DBA-8ED121EE3B3D}"/>
            </a:ext>
          </a:extLst>
        </xdr:cNvPr>
        <xdr:cNvSpPr txBox="1"/>
      </xdr:nvSpPr>
      <xdr:spPr>
        <a:xfrm>
          <a:off x="4049485" y="3913529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年）や１回あたりの開催に必要な経費（円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回）等を記載</a:t>
          </a:r>
        </a:p>
      </xdr:txBody>
    </xdr:sp>
    <xdr:clientData/>
  </xdr:oneCellAnchor>
  <xdr:oneCellAnchor>
    <xdr:from>
      <xdr:col>6</xdr:col>
      <xdr:colOff>209550</xdr:colOff>
      <xdr:row>17</xdr:row>
      <xdr:rowOff>30050</xdr:rowOff>
    </xdr:from>
    <xdr:ext cx="1426028" cy="57600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6379545-EC17-235F-4228-E3EC88EC3711}"/>
            </a:ext>
          </a:extLst>
        </xdr:cNvPr>
        <xdr:cNvSpPr txBox="1"/>
      </xdr:nvSpPr>
      <xdr:spPr>
        <a:xfrm>
          <a:off x="2257425" y="5135450"/>
          <a:ext cx="1426028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研修名等を記載</a:t>
          </a:r>
        </a:p>
      </xdr:txBody>
    </xdr:sp>
    <xdr:clientData/>
  </xdr:oneCellAnchor>
  <xdr:oneCellAnchor>
    <xdr:from>
      <xdr:col>7</xdr:col>
      <xdr:colOff>208189</xdr:colOff>
      <xdr:row>17</xdr:row>
      <xdr:rowOff>30050</xdr:rowOff>
    </xdr:from>
    <xdr:ext cx="2360839" cy="5760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C43B6B9-E200-7677-EEEF-BF369523F602}"/>
            </a:ext>
          </a:extLst>
        </xdr:cNvPr>
        <xdr:cNvSpPr txBox="1"/>
      </xdr:nvSpPr>
      <xdr:spPr>
        <a:xfrm>
          <a:off x="4046764" y="5135450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年）や講師謝礼金など１回あたりの経費（円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回）等を記載</a:t>
          </a:r>
        </a:p>
      </xdr:txBody>
    </xdr:sp>
    <xdr:clientData/>
  </xdr:oneCellAnchor>
  <xdr:oneCellAnchor>
    <xdr:from>
      <xdr:col>6</xdr:col>
      <xdr:colOff>209550</xdr:colOff>
      <xdr:row>21</xdr:row>
      <xdr:rowOff>30050</xdr:rowOff>
    </xdr:from>
    <xdr:ext cx="1426028" cy="5760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C01285A-B545-4406-8AA1-9557739C3E0D}"/>
            </a:ext>
          </a:extLst>
        </xdr:cNvPr>
        <xdr:cNvSpPr txBox="1"/>
      </xdr:nvSpPr>
      <xdr:spPr>
        <a:xfrm>
          <a:off x="2254704" y="5131368"/>
          <a:ext cx="1426028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研修名等を記載</a:t>
          </a:r>
        </a:p>
      </xdr:txBody>
    </xdr:sp>
    <xdr:clientData/>
  </xdr:oneCellAnchor>
  <xdr:oneCellAnchor>
    <xdr:from>
      <xdr:col>7</xdr:col>
      <xdr:colOff>208189</xdr:colOff>
      <xdr:row>21</xdr:row>
      <xdr:rowOff>30050</xdr:rowOff>
    </xdr:from>
    <xdr:ext cx="2360839" cy="57600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189ED43-0330-4A74-8CE7-34624932F5EC}"/>
            </a:ext>
          </a:extLst>
        </xdr:cNvPr>
        <xdr:cNvSpPr txBox="1"/>
      </xdr:nvSpPr>
      <xdr:spPr>
        <a:xfrm>
          <a:off x="4049485" y="5131368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年）や講師謝礼金など１回あたりの経費（円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回）等を記載</a:t>
          </a:r>
        </a:p>
      </xdr:txBody>
    </xdr:sp>
    <xdr:clientData/>
  </xdr:oneCellAnchor>
  <xdr:oneCellAnchor>
    <xdr:from>
      <xdr:col>6</xdr:col>
      <xdr:colOff>209550</xdr:colOff>
      <xdr:row>25</xdr:row>
      <xdr:rowOff>73593</xdr:rowOff>
    </xdr:from>
    <xdr:ext cx="1426028" cy="57600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22E1EB4-42DE-0459-78F0-C6E701D290C7}"/>
            </a:ext>
          </a:extLst>
        </xdr:cNvPr>
        <xdr:cNvSpPr txBox="1"/>
      </xdr:nvSpPr>
      <xdr:spPr>
        <a:xfrm>
          <a:off x="2257425" y="7236393"/>
          <a:ext cx="1426028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プログラム名等を記載</a:t>
          </a:r>
        </a:p>
      </xdr:txBody>
    </xdr:sp>
    <xdr:clientData/>
  </xdr:oneCellAnchor>
  <xdr:oneCellAnchor>
    <xdr:from>
      <xdr:col>7</xdr:col>
      <xdr:colOff>210910</xdr:colOff>
      <xdr:row>25</xdr:row>
      <xdr:rowOff>73593</xdr:rowOff>
    </xdr:from>
    <xdr:ext cx="2360839" cy="57600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E06998-851C-3F52-8FA0-50DF4F5AF4FB}"/>
            </a:ext>
          </a:extLst>
        </xdr:cNvPr>
        <xdr:cNvSpPr txBox="1"/>
      </xdr:nvSpPr>
      <xdr:spPr>
        <a:xfrm>
          <a:off x="4049485" y="7236393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年）や実施期間、必要な経費等を記載</a:t>
          </a:r>
        </a:p>
      </xdr:txBody>
    </xdr:sp>
    <xdr:clientData/>
  </xdr:oneCellAnchor>
  <xdr:oneCellAnchor>
    <xdr:from>
      <xdr:col>6</xdr:col>
      <xdr:colOff>206829</xdr:colOff>
      <xdr:row>30</xdr:row>
      <xdr:rowOff>73593</xdr:rowOff>
    </xdr:from>
    <xdr:ext cx="1426028" cy="57600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6A94B24-6CF9-5425-9616-54D6080FEAF4}"/>
            </a:ext>
          </a:extLst>
        </xdr:cNvPr>
        <xdr:cNvSpPr txBox="1"/>
      </xdr:nvSpPr>
      <xdr:spPr>
        <a:xfrm>
          <a:off x="2254704" y="8503218"/>
          <a:ext cx="1426028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活用する媒体の種類、外注先等を記載</a:t>
          </a:r>
        </a:p>
      </xdr:txBody>
    </xdr:sp>
    <xdr:clientData/>
  </xdr:oneCellAnchor>
  <xdr:oneCellAnchor>
    <xdr:from>
      <xdr:col>6</xdr:col>
      <xdr:colOff>206829</xdr:colOff>
      <xdr:row>34</xdr:row>
      <xdr:rowOff>25968</xdr:rowOff>
    </xdr:from>
    <xdr:ext cx="1426028" cy="57600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16B597D-BDB9-D2BF-E8E1-6732DC47C91A}"/>
            </a:ext>
          </a:extLst>
        </xdr:cNvPr>
        <xdr:cNvSpPr txBox="1"/>
      </xdr:nvSpPr>
      <xdr:spPr>
        <a:xfrm>
          <a:off x="2254704" y="9446193"/>
          <a:ext cx="1426028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イベント名等を記載</a:t>
          </a:r>
        </a:p>
      </xdr:txBody>
    </xdr:sp>
    <xdr:clientData/>
  </xdr:oneCellAnchor>
  <xdr:oneCellAnchor>
    <xdr:from>
      <xdr:col>7</xdr:col>
      <xdr:colOff>208189</xdr:colOff>
      <xdr:row>34</xdr:row>
      <xdr:rowOff>25968</xdr:rowOff>
    </xdr:from>
    <xdr:ext cx="2360839" cy="57600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058BFAC-93A8-BDA2-9658-714403ACF2C3}"/>
            </a:ext>
          </a:extLst>
        </xdr:cNvPr>
        <xdr:cNvSpPr txBox="1"/>
      </xdr:nvSpPr>
      <xdr:spPr>
        <a:xfrm>
          <a:off x="4046764" y="9446193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年）や１回あたりの開催に必要な経費等を記載</a:t>
          </a:r>
        </a:p>
      </xdr:txBody>
    </xdr:sp>
    <xdr:clientData/>
  </xdr:oneCellAnchor>
  <xdr:oneCellAnchor>
    <xdr:from>
      <xdr:col>6</xdr:col>
      <xdr:colOff>209550</xdr:colOff>
      <xdr:row>38</xdr:row>
      <xdr:rowOff>46379</xdr:rowOff>
    </xdr:from>
    <xdr:ext cx="1426028" cy="57600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5017096-87DC-A8DA-C7D8-4C41FDAD2F0B}"/>
            </a:ext>
          </a:extLst>
        </xdr:cNvPr>
        <xdr:cNvSpPr txBox="1"/>
      </xdr:nvSpPr>
      <xdr:spPr>
        <a:xfrm>
          <a:off x="2257425" y="10457204"/>
          <a:ext cx="1426028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必要な経費項目等を記載</a:t>
          </a:r>
        </a:p>
      </xdr:txBody>
    </xdr:sp>
    <xdr:clientData/>
  </xdr:oneCellAnchor>
  <xdr:oneCellAnchor>
    <xdr:from>
      <xdr:col>6</xdr:col>
      <xdr:colOff>209550</xdr:colOff>
      <xdr:row>42</xdr:row>
      <xdr:rowOff>46379</xdr:rowOff>
    </xdr:from>
    <xdr:ext cx="1426028" cy="5760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64B67BB-8484-4587-8B74-080C4DA6E1D0}"/>
            </a:ext>
          </a:extLst>
        </xdr:cNvPr>
        <xdr:cNvSpPr txBox="1"/>
      </xdr:nvSpPr>
      <xdr:spPr>
        <a:xfrm>
          <a:off x="2254704" y="10455843"/>
          <a:ext cx="1426028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必要な経費項目等を記載</a:t>
          </a:r>
        </a:p>
      </xdr:txBody>
    </xdr:sp>
    <xdr:clientData/>
  </xdr:oneCellAnchor>
  <xdr:oneCellAnchor>
    <xdr:from>
      <xdr:col>6</xdr:col>
      <xdr:colOff>209550</xdr:colOff>
      <xdr:row>49</xdr:row>
      <xdr:rowOff>46379</xdr:rowOff>
    </xdr:from>
    <xdr:ext cx="1426028" cy="5760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E6AB5AD-5904-4443-BCC0-B7AD315E85DD}"/>
            </a:ext>
          </a:extLst>
        </xdr:cNvPr>
        <xdr:cNvSpPr txBox="1"/>
      </xdr:nvSpPr>
      <xdr:spPr>
        <a:xfrm>
          <a:off x="2254704" y="11446443"/>
          <a:ext cx="1426028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必要な経費項目等を記載</a:t>
          </a:r>
        </a:p>
      </xdr:txBody>
    </xdr:sp>
    <xdr:clientData/>
  </xdr:oneCellAnchor>
  <xdr:oneCellAnchor>
    <xdr:from>
      <xdr:col>6</xdr:col>
      <xdr:colOff>209550</xdr:colOff>
      <xdr:row>53</xdr:row>
      <xdr:rowOff>46379</xdr:rowOff>
    </xdr:from>
    <xdr:ext cx="1426028" cy="5760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C42D064-3114-4087-B3DA-4DFADF3B4009}"/>
            </a:ext>
          </a:extLst>
        </xdr:cNvPr>
        <xdr:cNvSpPr txBox="1"/>
      </xdr:nvSpPr>
      <xdr:spPr>
        <a:xfrm>
          <a:off x="2254704" y="13170468"/>
          <a:ext cx="1426028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必要な経費項目等を記載</a:t>
          </a:r>
        </a:p>
      </xdr:txBody>
    </xdr:sp>
    <xdr:clientData/>
  </xdr:oneCellAnchor>
  <xdr:oneCellAnchor>
    <xdr:from>
      <xdr:col>11</xdr:col>
      <xdr:colOff>210910</xdr:colOff>
      <xdr:row>12</xdr:row>
      <xdr:rowOff>94004</xdr:rowOff>
    </xdr:from>
    <xdr:ext cx="2360839" cy="57600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2B0C43B-84BD-464A-A22E-471569861598}"/>
            </a:ext>
          </a:extLst>
        </xdr:cNvPr>
        <xdr:cNvSpPr txBox="1"/>
      </xdr:nvSpPr>
      <xdr:spPr>
        <a:xfrm>
          <a:off x="4075339" y="4163900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年）や１回あたりの開催に必要な経費（円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回）等を記載</a:t>
          </a:r>
        </a:p>
      </xdr:txBody>
    </xdr:sp>
    <xdr:clientData/>
  </xdr:oneCellAnchor>
  <xdr:oneCellAnchor>
    <xdr:from>
      <xdr:col>11</xdr:col>
      <xdr:colOff>208189</xdr:colOff>
      <xdr:row>17</xdr:row>
      <xdr:rowOff>30050</xdr:rowOff>
    </xdr:from>
    <xdr:ext cx="2360839" cy="5760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60CFF13-C889-4616-9F1A-883A976A53C9}"/>
            </a:ext>
          </a:extLst>
        </xdr:cNvPr>
        <xdr:cNvSpPr txBox="1"/>
      </xdr:nvSpPr>
      <xdr:spPr>
        <a:xfrm>
          <a:off x="4078060" y="5379018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年）や講師謝礼金など１回あたりの経費（円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回）等を記載</a:t>
          </a:r>
        </a:p>
      </xdr:txBody>
    </xdr:sp>
    <xdr:clientData/>
  </xdr:oneCellAnchor>
  <xdr:oneCellAnchor>
    <xdr:from>
      <xdr:col>11</xdr:col>
      <xdr:colOff>208189</xdr:colOff>
      <xdr:row>21</xdr:row>
      <xdr:rowOff>30050</xdr:rowOff>
    </xdr:from>
    <xdr:ext cx="2360839" cy="57600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CD56A1E-59C5-47BC-A394-693A9B9D7432}"/>
            </a:ext>
          </a:extLst>
        </xdr:cNvPr>
        <xdr:cNvSpPr txBox="1"/>
      </xdr:nvSpPr>
      <xdr:spPr>
        <a:xfrm>
          <a:off x="4078060" y="6407718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年）や講師謝礼金など１回あたりの経費（円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回）等を記載</a:t>
          </a:r>
        </a:p>
      </xdr:txBody>
    </xdr:sp>
    <xdr:clientData/>
  </xdr:oneCellAnchor>
  <xdr:oneCellAnchor>
    <xdr:from>
      <xdr:col>11</xdr:col>
      <xdr:colOff>210910</xdr:colOff>
      <xdr:row>25</xdr:row>
      <xdr:rowOff>73593</xdr:rowOff>
    </xdr:from>
    <xdr:ext cx="2360839" cy="57600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61D922E-E797-46EA-AAE1-05410AFB6D11}"/>
            </a:ext>
          </a:extLst>
        </xdr:cNvPr>
        <xdr:cNvSpPr txBox="1"/>
      </xdr:nvSpPr>
      <xdr:spPr>
        <a:xfrm>
          <a:off x="4075339" y="7484043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年）や実施期間、必要な経費等を記載</a:t>
          </a:r>
        </a:p>
      </xdr:txBody>
    </xdr:sp>
    <xdr:clientData/>
  </xdr:oneCellAnchor>
  <xdr:oneCellAnchor>
    <xdr:from>
      <xdr:col>11</xdr:col>
      <xdr:colOff>208189</xdr:colOff>
      <xdr:row>34</xdr:row>
      <xdr:rowOff>25968</xdr:rowOff>
    </xdr:from>
    <xdr:ext cx="2360839" cy="57600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22FF77E-0F67-496F-B7AC-B36E345BF83A}"/>
            </a:ext>
          </a:extLst>
        </xdr:cNvPr>
        <xdr:cNvSpPr txBox="1"/>
      </xdr:nvSpPr>
      <xdr:spPr>
        <a:xfrm>
          <a:off x="4078060" y="9695204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年）や１回あたりの開催に必要な経費等を記載</a:t>
          </a:r>
        </a:p>
      </xdr:txBody>
    </xdr:sp>
    <xdr:clientData/>
  </xdr:oneCellAnchor>
  <xdr:oneCellAnchor>
    <xdr:from>
      <xdr:col>13</xdr:col>
      <xdr:colOff>210910</xdr:colOff>
      <xdr:row>12</xdr:row>
      <xdr:rowOff>94004</xdr:rowOff>
    </xdr:from>
    <xdr:ext cx="2360839" cy="57600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5C6D5A5-4247-4FBE-840A-0FFC8068310D}"/>
            </a:ext>
          </a:extLst>
        </xdr:cNvPr>
        <xdr:cNvSpPr txBox="1"/>
      </xdr:nvSpPr>
      <xdr:spPr>
        <a:xfrm>
          <a:off x="7885339" y="4163900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年）や１回あたりの開催に必要な経費（円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回）等を記載</a:t>
          </a:r>
        </a:p>
      </xdr:txBody>
    </xdr:sp>
    <xdr:clientData/>
  </xdr:oneCellAnchor>
  <xdr:oneCellAnchor>
    <xdr:from>
      <xdr:col>13</xdr:col>
      <xdr:colOff>208189</xdr:colOff>
      <xdr:row>17</xdr:row>
      <xdr:rowOff>30050</xdr:rowOff>
    </xdr:from>
    <xdr:ext cx="2360839" cy="57600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AADF4AF4-799E-4215-9728-6C4A4F3B62A0}"/>
            </a:ext>
          </a:extLst>
        </xdr:cNvPr>
        <xdr:cNvSpPr txBox="1"/>
      </xdr:nvSpPr>
      <xdr:spPr>
        <a:xfrm>
          <a:off x="7888060" y="5379018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年）や講師謝礼金など１回あたりの経費（円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回）等を記載</a:t>
          </a:r>
        </a:p>
      </xdr:txBody>
    </xdr:sp>
    <xdr:clientData/>
  </xdr:oneCellAnchor>
  <xdr:oneCellAnchor>
    <xdr:from>
      <xdr:col>13</xdr:col>
      <xdr:colOff>208189</xdr:colOff>
      <xdr:row>21</xdr:row>
      <xdr:rowOff>30050</xdr:rowOff>
    </xdr:from>
    <xdr:ext cx="2360839" cy="57600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58B84EB-D0A2-4A76-833B-FD0406B19DAA}"/>
            </a:ext>
          </a:extLst>
        </xdr:cNvPr>
        <xdr:cNvSpPr txBox="1"/>
      </xdr:nvSpPr>
      <xdr:spPr>
        <a:xfrm>
          <a:off x="7888060" y="6407718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年）や講師謝礼金など１回あたりの経費（円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回）等を記載</a:t>
          </a:r>
        </a:p>
      </xdr:txBody>
    </xdr:sp>
    <xdr:clientData/>
  </xdr:oneCellAnchor>
  <xdr:oneCellAnchor>
    <xdr:from>
      <xdr:col>13</xdr:col>
      <xdr:colOff>210910</xdr:colOff>
      <xdr:row>25</xdr:row>
      <xdr:rowOff>73593</xdr:rowOff>
    </xdr:from>
    <xdr:ext cx="2360839" cy="57600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6F0D7EBA-790A-4A12-89D4-72025F46342C}"/>
            </a:ext>
          </a:extLst>
        </xdr:cNvPr>
        <xdr:cNvSpPr txBox="1"/>
      </xdr:nvSpPr>
      <xdr:spPr>
        <a:xfrm>
          <a:off x="7885339" y="7484043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年）や実施期間、必要な経費等を記載</a:t>
          </a:r>
        </a:p>
      </xdr:txBody>
    </xdr:sp>
    <xdr:clientData/>
  </xdr:oneCellAnchor>
  <xdr:oneCellAnchor>
    <xdr:from>
      <xdr:col>13</xdr:col>
      <xdr:colOff>208189</xdr:colOff>
      <xdr:row>34</xdr:row>
      <xdr:rowOff>25968</xdr:rowOff>
    </xdr:from>
    <xdr:ext cx="2360839" cy="57600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14AAC9C-FA9B-4722-8F45-FDBF95D31DB5}"/>
            </a:ext>
          </a:extLst>
        </xdr:cNvPr>
        <xdr:cNvSpPr txBox="1"/>
      </xdr:nvSpPr>
      <xdr:spPr>
        <a:xfrm>
          <a:off x="7888060" y="9695204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年）や１回あたりの開催に必要な経費等を記載</a:t>
          </a:r>
        </a:p>
      </xdr:txBody>
    </xdr:sp>
    <xdr:clientData/>
  </xdr:oneCellAnchor>
  <xdr:oneCellAnchor>
    <xdr:from>
      <xdr:col>15</xdr:col>
      <xdr:colOff>210910</xdr:colOff>
      <xdr:row>12</xdr:row>
      <xdr:rowOff>94004</xdr:rowOff>
    </xdr:from>
    <xdr:ext cx="2360839" cy="57600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D10138ED-31BD-4812-BC13-1FB4FDB151CC}"/>
            </a:ext>
          </a:extLst>
        </xdr:cNvPr>
        <xdr:cNvSpPr txBox="1"/>
      </xdr:nvSpPr>
      <xdr:spPr>
        <a:xfrm>
          <a:off x="11695339" y="4163900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年）や１回あたりの開催に必要な経費（円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回）等を記載</a:t>
          </a:r>
        </a:p>
      </xdr:txBody>
    </xdr:sp>
    <xdr:clientData/>
  </xdr:oneCellAnchor>
  <xdr:oneCellAnchor>
    <xdr:from>
      <xdr:col>15</xdr:col>
      <xdr:colOff>208189</xdr:colOff>
      <xdr:row>17</xdr:row>
      <xdr:rowOff>30050</xdr:rowOff>
    </xdr:from>
    <xdr:ext cx="2360839" cy="5760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A6D0F6D-7730-4D11-BF88-11F058EEE668}"/>
            </a:ext>
          </a:extLst>
        </xdr:cNvPr>
        <xdr:cNvSpPr txBox="1"/>
      </xdr:nvSpPr>
      <xdr:spPr>
        <a:xfrm>
          <a:off x="11698060" y="5379018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年）や講師謝礼金など１回あたりの経費（円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回）等を記載</a:t>
          </a:r>
        </a:p>
      </xdr:txBody>
    </xdr:sp>
    <xdr:clientData/>
  </xdr:oneCellAnchor>
  <xdr:oneCellAnchor>
    <xdr:from>
      <xdr:col>15</xdr:col>
      <xdr:colOff>208189</xdr:colOff>
      <xdr:row>21</xdr:row>
      <xdr:rowOff>30050</xdr:rowOff>
    </xdr:from>
    <xdr:ext cx="2360839" cy="57600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868CD231-C568-43E4-9162-89510ECD1E08}"/>
            </a:ext>
          </a:extLst>
        </xdr:cNvPr>
        <xdr:cNvSpPr txBox="1"/>
      </xdr:nvSpPr>
      <xdr:spPr>
        <a:xfrm>
          <a:off x="11698060" y="6407718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年）や講師謝礼金など１回あたりの経費（円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回）等を記載</a:t>
          </a:r>
        </a:p>
      </xdr:txBody>
    </xdr:sp>
    <xdr:clientData/>
  </xdr:oneCellAnchor>
  <xdr:oneCellAnchor>
    <xdr:from>
      <xdr:col>15</xdr:col>
      <xdr:colOff>210910</xdr:colOff>
      <xdr:row>25</xdr:row>
      <xdr:rowOff>73593</xdr:rowOff>
    </xdr:from>
    <xdr:ext cx="2360839" cy="57600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F2F2512-D579-4355-8AFF-39B74A4C736A}"/>
            </a:ext>
          </a:extLst>
        </xdr:cNvPr>
        <xdr:cNvSpPr txBox="1"/>
      </xdr:nvSpPr>
      <xdr:spPr>
        <a:xfrm>
          <a:off x="11695339" y="7484043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年）や実施期間、必要な経費等を記載</a:t>
          </a:r>
        </a:p>
      </xdr:txBody>
    </xdr:sp>
    <xdr:clientData/>
  </xdr:oneCellAnchor>
  <xdr:oneCellAnchor>
    <xdr:from>
      <xdr:col>15</xdr:col>
      <xdr:colOff>208189</xdr:colOff>
      <xdr:row>34</xdr:row>
      <xdr:rowOff>25968</xdr:rowOff>
    </xdr:from>
    <xdr:ext cx="2360839" cy="57600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31ADA2B1-11DC-4ABA-BBEA-BF26529828C1}"/>
            </a:ext>
          </a:extLst>
        </xdr:cNvPr>
        <xdr:cNvSpPr txBox="1"/>
      </xdr:nvSpPr>
      <xdr:spPr>
        <a:xfrm>
          <a:off x="11698060" y="9695204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年）や１回あたりの開催に必要な経費等を記載</a:t>
          </a:r>
        </a:p>
      </xdr:txBody>
    </xdr:sp>
    <xdr:clientData/>
  </xdr:oneCellAnchor>
  <xdr:oneCellAnchor>
    <xdr:from>
      <xdr:col>6</xdr:col>
      <xdr:colOff>209550</xdr:colOff>
      <xdr:row>53</xdr:row>
      <xdr:rowOff>46379</xdr:rowOff>
    </xdr:from>
    <xdr:ext cx="1426028" cy="57600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BA7494CA-C231-43E9-A3C1-52C9B3C62151}"/>
            </a:ext>
          </a:extLst>
        </xdr:cNvPr>
        <xdr:cNvSpPr txBox="1"/>
      </xdr:nvSpPr>
      <xdr:spPr>
        <a:xfrm>
          <a:off x="2283279" y="11160693"/>
          <a:ext cx="1426028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必要な経費項目等を記載</a:t>
          </a:r>
        </a:p>
      </xdr:txBody>
    </xdr:sp>
    <xdr:clientData/>
  </xdr:oneCellAnchor>
  <xdr:oneCellAnchor>
    <xdr:from>
      <xdr:col>7</xdr:col>
      <xdr:colOff>104776</xdr:colOff>
      <xdr:row>49</xdr:row>
      <xdr:rowOff>84363</xdr:rowOff>
    </xdr:from>
    <xdr:ext cx="2686049" cy="632731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97A6CA8-0D6E-074C-EEF1-EE00B4383A78}"/>
            </a:ext>
          </a:extLst>
        </xdr:cNvPr>
        <xdr:cNvSpPr txBox="1"/>
      </xdr:nvSpPr>
      <xdr:spPr>
        <a:xfrm>
          <a:off x="3971926" y="12924063"/>
          <a:ext cx="2686049" cy="6327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ほ場の維持管理費の単価（〇〇千円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年㎡）等を根拠に日常管理に必要な経費を記すとともに、別途必要な経費を記すこと。</a:t>
          </a:r>
        </a:p>
      </xdr:txBody>
    </xdr:sp>
    <xdr:clientData/>
  </xdr:oneCellAnchor>
  <xdr:oneCellAnchor>
    <xdr:from>
      <xdr:col>9</xdr:col>
      <xdr:colOff>210910</xdr:colOff>
      <xdr:row>12</xdr:row>
      <xdr:rowOff>94004</xdr:rowOff>
    </xdr:from>
    <xdr:ext cx="2360839" cy="5760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6A12BE3-0986-42A2-9679-D77BDC4EDC24}"/>
            </a:ext>
          </a:extLst>
        </xdr:cNvPr>
        <xdr:cNvSpPr txBox="1"/>
      </xdr:nvSpPr>
      <xdr:spPr>
        <a:xfrm>
          <a:off x="4066267" y="3586504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年）や１回あたりの開催に必要な経費（円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回）等を記載</a:t>
          </a:r>
        </a:p>
      </xdr:txBody>
    </xdr:sp>
    <xdr:clientData/>
  </xdr:oneCellAnchor>
  <xdr:oneCellAnchor>
    <xdr:from>
      <xdr:col>9</xdr:col>
      <xdr:colOff>208189</xdr:colOff>
      <xdr:row>17</xdr:row>
      <xdr:rowOff>30050</xdr:rowOff>
    </xdr:from>
    <xdr:ext cx="2360839" cy="5760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C354BF4-29D4-4D0E-801E-8EAC1D69E54D}"/>
            </a:ext>
          </a:extLst>
        </xdr:cNvPr>
        <xdr:cNvSpPr txBox="1"/>
      </xdr:nvSpPr>
      <xdr:spPr>
        <a:xfrm>
          <a:off x="4063546" y="4792550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年）や講師謝礼金など１回あたりの経費（円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回）等を記載</a:t>
          </a:r>
        </a:p>
      </xdr:txBody>
    </xdr:sp>
    <xdr:clientData/>
  </xdr:oneCellAnchor>
  <xdr:oneCellAnchor>
    <xdr:from>
      <xdr:col>9</xdr:col>
      <xdr:colOff>208189</xdr:colOff>
      <xdr:row>21</xdr:row>
      <xdr:rowOff>30050</xdr:rowOff>
    </xdr:from>
    <xdr:ext cx="2360839" cy="57600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6615E042-52E0-4C10-88FF-CF9085731AE5}"/>
            </a:ext>
          </a:extLst>
        </xdr:cNvPr>
        <xdr:cNvSpPr txBox="1"/>
      </xdr:nvSpPr>
      <xdr:spPr>
        <a:xfrm>
          <a:off x="4063546" y="5808550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年）や講師謝礼金など１回あたりの経費（円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回）等を記載</a:t>
          </a:r>
        </a:p>
      </xdr:txBody>
    </xdr:sp>
    <xdr:clientData/>
  </xdr:oneCellAnchor>
  <xdr:oneCellAnchor>
    <xdr:from>
      <xdr:col>9</xdr:col>
      <xdr:colOff>210910</xdr:colOff>
      <xdr:row>25</xdr:row>
      <xdr:rowOff>73593</xdr:rowOff>
    </xdr:from>
    <xdr:ext cx="2360839" cy="57600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CAAB32AD-2C13-4C5B-9560-07BD4877FC2B}"/>
            </a:ext>
          </a:extLst>
        </xdr:cNvPr>
        <xdr:cNvSpPr txBox="1"/>
      </xdr:nvSpPr>
      <xdr:spPr>
        <a:xfrm>
          <a:off x="4066267" y="6868093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年）や実施期間、必要な経費等を記載</a:t>
          </a:r>
        </a:p>
      </xdr:txBody>
    </xdr:sp>
    <xdr:clientData/>
  </xdr:oneCellAnchor>
  <xdr:oneCellAnchor>
    <xdr:from>
      <xdr:col>9</xdr:col>
      <xdr:colOff>208189</xdr:colOff>
      <xdr:row>34</xdr:row>
      <xdr:rowOff>25968</xdr:rowOff>
    </xdr:from>
    <xdr:ext cx="2360839" cy="57600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5394F844-224D-4839-ABB4-826BDC6953A8}"/>
            </a:ext>
          </a:extLst>
        </xdr:cNvPr>
        <xdr:cNvSpPr txBox="1"/>
      </xdr:nvSpPr>
      <xdr:spPr>
        <a:xfrm>
          <a:off x="4063546" y="9052039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年）や１回あたりの開催に必要な経費等を記載</a:t>
          </a:r>
        </a:p>
      </xdr:txBody>
    </xdr:sp>
    <xdr:clientData/>
  </xdr:oneCellAnchor>
  <xdr:oneCellAnchor>
    <xdr:from>
      <xdr:col>9</xdr:col>
      <xdr:colOff>104776</xdr:colOff>
      <xdr:row>49</xdr:row>
      <xdr:rowOff>84363</xdr:rowOff>
    </xdr:from>
    <xdr:ext cx="2686049" cy="632731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B301EA3A-1F9C-4FF6-9B98-A70C71F815A9}"/>
            </a:ext>
          </a:extLst>
        </xdr:cNvPr>
        <xdr:cNvSpPr txBox="1"/>
      </xdr:nvSpPr>
      <xdr:spPr>
        <a:xfrm>
          <a:off x="3960133" y="12766220"/>
          <a:ext cx="2686049" cy="6327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ほ場の維持管理費の単価（〇〇千円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年㎡）等を根拠に日常管理に必要な経費を記すとともに、別途必要な経費を記すこと。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206829</xdr:colOff>
      <xdr:row>12</xdr:row>
      <xdr:rowOff>94004</xdr:rowOff>
    </xdr:from>
    <xdr:ext cx="1426028" cy="576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7A7FB3-2215-4AE6-B3EE-84628EDC5EFA}"/>
            </a:ext>
          </a:extLst>
        </xdr:cNvPr>
        <xdr:cNvSpPr txBox="1"/>
      </xdr:nvSpPr>
      <xdr:spPr>
        <a:xfrm>
          <a:off x="2286000" y="3630500"/>
          <a:ext cx="1426028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セミナー、ワークショップなどプログラム名を記載</a:t>
          </a:r>
        </a:p>
      </xdr:txBody>
    </xdr:sp>
    <xdr:clientData/>
  </xdr:oneCellAnchor>
  <xdr:oneCellAnchor>
    <xdr:from>
      <xdr:col>7</xdr:col>
      <xdr:colOff>210910</xdr:colOff>
      <xdr:row>12</xdr:row>
      <xdr:rowOff>94004</xdr:rowOff>
    </xdr:from>
    <xdr:ext cx="2360839" cy="576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3809FE-FCF7-489A-BF86-72647C62DAE0}"/>
            </a:ext>
          </a:extLst>
        </xdr:cNvPr>
        <xdr:cNvSpPr txBox="1"/>
      </xdr:nvSpPr>
      <xdr:spPr>
        <a:xfrm>
          <a:off x="4075339" y="3630500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年）や１回あたりの集客数（人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回）、利用料（円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人）等を記載</a:t>
          </a:r>
        </a:p>
      </xdr:txBody>
    </xdr:sp>
    <xdr:clientData/>
  </xdr:oneCellAnchor>
  <xdr:oneCellAnchor>
    <xdr:from>
      <xdr:col>6</xdr:col>
      <xdr:colOff>209550</xdr:colOff>
      <xdr:row>17</xdr:row>
      <xdr:rowOff>30050</xdr:rowOff>
    </xdr:from>
    <xdr:ext cx="1426028" cy="5760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1BDD44E-06D5-4DBC-A80C-DF90019398A5}"/>
            </a:ext>
          </a:extLst>
        </xdr:cNvPr>
        <xdr:cNvSpPr txBox="1"/>
      </xdr:nvSpPr>
      <xdr:spPr>
        <a:xfrm>
          <a:off x="2283279" y="4845618"/>
          <a:ext cx="1426028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研修名等を記載</a:t>
          </a:r>
        </a:p>
      </xdr:txBody>
    </xdr:sp>
    <xdr:clientData/>
  </xdr:oneCellAnchor>
  <xdr:oneCellAnchor>
    <xdr:from>
      <xdr:col>6</xdr:col>
      <xdr:colOff>209550</xdr:colOff>
      <xdr:row>21</xdr:row>
      <xdr:rowOff>30050</xdr:rowOff>
    </xdr:from>
    <xdr:ext cx="1426028" cy="57600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8A45B3-D430-4D47-85DE-F613B8ED88E9}"/>
            </a:ext>
          </a:extLst>
        </xdr:cNvPr>
        <xdr:cNvSpPr txBox="1"/>
      </xdr:nvSpPr>
      <xdr:spPr>
        <a:xfrm>
          <a:off x="2283279" y="5874318"/>
          <a:ext cx="1426028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研修名等を記載</a:t>
          </a:r>
        </a:p>
      </xdr:txBody>
    </xdr:sp>
    <xdr:clientData/>
  </xdr:oneCellAnchor>
  <xdr:oneCellAnchor>
    <xdr:from>
      <xdr:col>6</xdr:col>
      <xdr:colOff>209550</xdr:colOff>
      <xdr:row>25</xdr:row>
      <xdr:rowOff>73593</xdr:rowOff>
    </xdr:from>
    <xdr:ext cx="1426028" cy="5760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9525E28-7075-4FCF-AB7D-A9CCF2BD1235}"/>
            </a:ext>
          </a:extLst>
        </xdr:cNvPr>
        <xdr:cNvSpPr txBox="1"/>
      </xdr:nvSpPr>
      <xdr:spPr>
        <a:xfrm>
          <a:off x="2283279" y="6950643"/>
          <a:ext cx="1426028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プログラム名等を記載</a:t>
          </a:r>
        </a:p>
      </xdr:txBody>
    </xdr:sp>
    <xdr:clientData/>
  </xdr:oneCellAnchor>
  <xdr:oneCellAnchor>
    <xdr:from>
      <xdr:col>6</xdr:col>
      <xdr:colOff>206829</xdr:colOff>
      <xdr:row>30</xdr:row>
      <xdr:rowOff>73593</xdr:rowOff>
    </xdr:from>
    <xdr:ext cx="1426028" cy="57600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5C6EFEB-D7C9-4582-8889-51817FDAEA85}"/>
            </a:ext>
          </a:extLst>
        </xdr:cNvPr>
        <xdr:cNvSpPr txBox="1"/>
      </xdr:nvSpPr>
      <xdr:spPr>
        <a:xfrm>
          <a:off x="2286000" y="8217468"/>
          <a:ext cx="1426028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必要な収入項目等を記載</a:t>
          </a:r>
        </a:p>
      </xdr:txBody>
    </xdr:sp>
    <xdr:clientData/>
  </xdr:oneCellAnchor>
  <xdr:oneCellAnchor>
    <xdr:from>
      <xdr:col>6</xdr:col>
      <xdr:colOff>206829</xdr:colOff>
      <xdr:row>34</xdr:row>
      <xdr:rowOff>25968</xdr:rowOff>
    </xdr:from>
    <xdr:ext cx="1426028" cy="57600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CA1EB5-E2E6-449E-B818-5F758931C596}"/>
            </a:ext>
          </a:extLst>
        </xdr:cNvPr>
        <xdr:cNvSpPr txBox="1"/>
      </xdr:nvSpPr>
      <xdr:spPr>
        <a:xfrm>
          <a:off x="2286000" y="9161804"/>
          <a:ext cx="1426028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イベント名等を記載</a:t>
          </a:r>
        </a:p>
      </xdr:txBody>
    </xdr:sp>
    <xdr:clientData/>
  </xdr:oneCellAnchor>
  <xdr:oneCellAnchor>
    <xdr:from>
      <xdr:col>6</xdr:col>
      <xdr:colOff>209550</xdr:colOff>
      <xdr:row>38</xdr:row>
      <xdr:rowOff>46379</xdr:rowOff>
    </xdr:from>
    <xdr:ext cx="1426028" cy="57600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E9EE193-EE15-4ECB-9531-762223D79F5F}"/>
            </a:ext>
          </a:extLst>
        </xdr:cNvPr>
        <xdr:cNvSpPr txBox="1"/>
      </xdr:nvSpPr>
      <xdr:spPr>
        <a:xfrm>
          <a:off x="2283279" y="10170093"/>
          <a:ext cx="1426028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必要な収入項目等を記載</a:t>
          </a:r>
        </a:p>
      </xdr:txBody>
    </xdr:sp>
    <xdr:clientData/>
  </xdr:oneCellAnchor>
  <xdr:oneCellAnchor>
    <xdr:from>
      <xdr:col>6</xdr:col>
      <xdr:colOff>209550</xdr:colOff>
      <xdr:row>42</xdr:row>
      <xdr:rowOff>46379</xdr:rowOff>
    </xdr:from>
    <xdr:ext cx="1426028" cy="57600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2694F35-D187-44C9-B806-378597A842EE}"/>
            </a:ext>
          </a:extLst>
        </xdr:cNvPr>
        <xdr:cNvSpPr txBox="1"/>
      </xdr:nvSpPr>
      <xdr:spPr>
        <a:xfrm>
          <a:off x="2283279" y="11160693"/>
          <a:ext cx="1426028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必要な収入項目等を記載</a:t>
          </a:r>
        </a:p>
      </xdr:txBody>
    </xdr:sp>
    <xdr:clientData/>
  </xdr:oneCellAnchor>
  <xdr:oneCellAnchor>
    <xdr:from>
      <xdr:col>7</xdr:col>
      <xdr:colOff>208189</xdr:colOff>
      <xdr:row>17</xdr:row>
      <xdr:rowOff>30050</xdr:rowOff>
    </xdr:from>
    <xdr:ext cx="2360839" cy="57600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6F7E9A9-2E9C-521B-9C11-E76D1832FA45}"/>
            </a:ext>
          </a:extLst>
        </xdr:cNvPr>
        <xdr:cNvSpPr txBox="1"/>
      </xdr:nvSpPr>
      <xdr:spPr>
        <a:xfrm>
          <a:off x="4342039" y="4849700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年）や１回あたりの集客数（人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回）受講料（円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人）等を記載</a:t>
          </a:r>
        </a:p>
      </xdr:txBody>
    </xdr:sp>
    <xdr:clientData/>
  </xdr:oneCellAnchor>
  <xdr:oneCellAnchor>
    <xdr:from>
      <xdr:col>7</xdr:col>
      <xdr:colOff>210910</xdr:colOff>
      <xdr:row>21</xdr:row>
      <xdr:rowOff>45018</xdr:rowOff>
    </xdr:from>
    <xdr:ext cx="2360839" cy="57600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5E939F07-D3D6-B4FB-406A-30CB85AABF97}"/>
            </a:ext>
          </a:extLst>
        </xdr:cNvPr>
        <xdr:cNvSpPr txBox="1"/>
      </xdr:nvSpPr>
      <xdr:spPr>
        <a:xfrm>
          <a:off x="4344760" y="5893368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年）や１回あたりの集客数（人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回）、受講料（円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人）等を記載</a:t>
          </a:r>
        </a:p>
      </xdr:txBody>
    </xdr:sp>
    <xdr:clientData/>
  </xdr:oneCellAnchor>
  <xdr:oneCellAnchor>
    <xdr:from>
      <xdr:col>7</xdr:col>
      <xdr:colOff>208189</xdr:colOff>
      <xdr:row>25</xdr:row>
      <xdr:rowOff>96725</xdr:rowOff>
    </xdr:from>
    <xdr:ext cx="2360839" cy="57600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363A8AA-4EFC-8673-E296-A4A3431D70A1}"/>
            </a:ext>
          </a:extLst>
        </xdr:cNvPr>
        <xdr:cNvSpPr txBox="1"/>
      </xdr:nvSpPr>
      <xdr:spPr>
        <a:xfrm>
          <a:off x="4342039" y="6973775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年）や１回あたりの集客数（人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回）、受講料（円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人）等を記載</a:t>
          </a:r>
        </a:p>
      </xdr:txBody>
    </xdr:sp>
    <xdr:clientData/>
  </xdr:oneCellAnchor>
  <xdr:oneCellAnchor>
    <xdr:from>
      <xdr:col>7</xdr:col>
      <xdr:colOff>210910</xdr:colOff>
      <xdr:row>30</xdr:row>
      <xdr:rowOff>55904</xdr:rowOff>
    </xdr:from>
    <xdr:ext cx="2360839" cy="57600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E9ECBDCB-31E0-2B4D-75E2-8D8E95813D99}"/>
            </a:ext>
          </a:extLst>
        </xdr:cNvPr>
        <xdr:cNvSpPr txBox="1"/>
      </xdr:nvSpPr>
      <xdr:spPr>
        <a:xfrm>
          <a:off x="4344760" y="8199779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スポンサー料等、必要に応じて記載（収入なしの場合はその旨を記載）</a:t>
          </a:r>
        </a:p>
      </xdr:txBody>
    </xdr:sp>
    <xdr:clientData/>
  </xdr:oneCellAnchor>
  <xdr:oneCellAnchor>
    <xdr:from>
      <xdr:col>7</xdr:col>
      <xdr:colOff>208189</xdr:colOff>
      <xdr:row>34</xdr:row>
      <xdr:rowOff>20525</xdr:rowOff>
    </xdr:from>
    <xdr:ext cx="2360839" cy="57600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54AE1E52-9D3F-4F4B-FEEB-608DF6B90481}"/>
            </a:ext>
          </a:extLst>
        </xdr:cNvPr>
        <xdr:cNvSpPr txBox="1"/>
      </xdr:nvSpPr>
      <xdr:spPr>
        <a:xfrm>
          <a:off x="4342039" y="9155000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スポンサー料等、必要に応じて記載（収入なしの場合はその旨を記載）</a:t>
          </a:r>
        </a:p>
      </xdr:txBody>
    </xdr:sp>
    <xdr:clientData/>
  </xdr:oneCellAnchor>
  <xdr:oneCellAnchor>
    <xdr:from>
      <xdr:col>7</xdr:col>
      <xdr:colOff>210910</xdr:colOff>
      <xdr:row>38</xdr:row>
      <xdr:rowOff>47740</xdr:rowOff>
    </xdr:from>
    <xdr:ext cx="2360839" cy="57600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B39015D-45B1-9756-2951-216F6332B197}"/>
            </a:ext>
          </a:extLst>
        </xdr:cNvPr>
        <xdr:cNvSpPr txBox="1"/>
      </xdr:nvSpPr>
      <xdr:spPr>
        <a:xfrm>
          <a:off x="4344760" y="10172815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年会費等、必要に応じて記載（収入なしの場合はその旨を記載）</a:t>
          </a:r>
        </a:p>
      </xdr:txBody>
    </xdr:sp>
    <xdr:clientData/>
  </xdr:oneCellAnchor>
  <xdr:oneCellAnchor>
    <xdr:from>
      <xdr:col>7</xdr:col>
      <xdr:colOff>208189</xdr:colOff>
      <xdr:row>42</xdr:row>
      <xdr:rowOff>55904</xdr:rowOff>
    </xdr:from>
    <xdr:ext cx="2360839" cy="57600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35DDADAD-2124-B655-D37A-423FB39B9B11}"/>
            </a:ext>
          </a:extLst>
        </xdr:cNvPr>
        <xdr:cNvSpPr txBox="1"/>
      </xdr:nvSpPr>
      <xdr:spPr>
        <a:xfrm>
          <a:off x="4342039" y="11171579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アドバイスやコンサルに応じた収入がある場合は記載（収入なしの場合はその旨を記載）</a:t>
          </a:r>
        </a:p>
      </xdr:txBody>
    </xdr:sp>
    <xdr:clientData/>
  </xdr:oneCellAnchor>
  <xdr:oneCellAnchor>
    <xdr:from>
      <xdr:col>6</xdr:col>
      <xdr:colOff>209550</xdr:colOff>
      <xdr:row>48</xdr:row>
      <xdr:rowOff>64068</xdr:rowOff>
    </xdr:from>
    <xdr:ext cx="1426028" cy="57600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F580A51B-ED0A-E0F4-9BA2-79C9123A3926}"/>
            </a:ext>
          </a:extLst>
        </xdr:cNvPr>
        <xdr:cNvSpPr txBox="1"/>
      </xdr:nvSpPr>
      <xdr:spPr>
        <a:xfrm>
          <a:off x="2552700" y="12656118"/>
          <a:ext cx="1426028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その他収入がある場合、収入項目等を記載</a:t>
          </a:r>
        </a:p>
      </xdr:txBody>
    </xdr:sp>
    <xdr:clientData/>
  </xdr:oneCellAnchor>
  <xdr:oneCellAnchor>
    <xdr:from>
      <xdr:col>11</xdr:col>
      <xdr:colOff>210910</xdr:colOff>
      <xdr:row>12</xdr:row>
      <xdr:rowOff>94004</xdr:rowOff>
    </xdr:from>
    <xdr:ext cx="2360839" cy="57600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D3BBE412-1353-44BD-BA2E-8DE23E97FA8B}"/>
            </a:ext>
          </a:extLst>
        </xdr:cNvPr>
        <xdr:cNvSpPr txBox="1"/>
      </xdr:nvSpPr>
      <xdr:spPr>
        <a:xfrm>
          <a:off x="4342039" y="3630500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年）や１回あたりの集客数（人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回）、利用料（円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人）等を記載</a:t>
          </a:r>
        </a:p>
      </xdr:txBody>
    </xdr:sp>
    <xdr:clientData/>
  </xdr:oneCellAnchor>
  <xdr:oneCellAnchor>
    <xdr:from>
      <xdr:col>11</xdr:col>
      <xdr:colOff>208189</xdr:colOff>
      <xdr:row>17</xdr:row>
      <xdr:rowOff>30050</xdr:rowOff>
    </xdr:from>
    <xdr:ext cx="2360839" cy="57600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F50250BF-8F9A-4A65-B96E-8AD57235D68B}"/>
            </a:ext>
          </a:extLst>
        </xdr:cNvPr>
        <xdr:cNvSpPr txBox="1"/>
      </xdr:nvSpPr>
      <xdr:spPr>
        <a:xfrm>
          <a:off x="4344760" y="4845618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年）や１回あたりの集客数（人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回）受講料（円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人）等を記載</a:t>
          </a:r>
        </a:p>
      </xdr:txBody>
    </xdr:sp>
    <xdr:clientData/>
  </xdr:oneCellAnchor>
  <xdr:oneCellAnchor>
    <xdr:from>
      <xdr:col>11</xdr:col>
      <xdr:colOff>210910</xdr:colOff>
      <xdr:row>21</xdr:row>
      <xdr:rowOff>45018</xdr:rowOff>
    </xdr:from>
    <xdr:ext cx="2360839" cy="57600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CC798BD6-93D3-4C6A-8566-A10CDF0A5C86}"/>
            </a:ext>
          </a:extLst>
        </xdr:cNvPr>
        <xdr:cNvSpPr txBox="1"/>
      </xdr:nvSpPr>
      <xdr:spPr>
        <a:xfrm>
          <a:off x="4342039" y="5897450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年）や１回あたりの集客数（人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回）、受講料（円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人）等を記載</a:t>
          </a:r>
        </a:p>
      </xdr:txBody>
    </xdr:sp>
    <xdr:clientData/>
  </xdr:oneCellAnchor>
  <xdr:oneCellAnchor>
    <xdr:from>
      <xdr:col>11</xdr:col>
      <xdr:colOff>208189</xdr:colOff>
      <xdr:row>25</xdr:row>
      <xdr:rowOff>96725</xdr:rowOff>
    </xdr:from>
    <xdr:ext cx="2360839" cy="57600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98D90A7C-E5E2-440D-ABED-E77D36F994AB}"/>
            </a:ext>
          </a:extLst>
        </xdr:cNvPr>
        <xdr:cNvSpPr txBox="1"/>
      </xdr:nvSpPr>
      <xdr:spPr>
        <a:xfrm>
          <a:off x="4344760" y="6971054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年）や１回あたりの集客数（人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回）、受講料（円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人）等を記載</a:t>
          </a:r>
        </a:p>
      </xdr:txBody>
    </xdr:sp>
    <xdr:clientData/>
  </xdr:oneCellAnchor>
  <xdr:oneCellAnchor>
    <xdr:from>
      <xdr:col>11</xdr:col>
      <xdr:colOff>210910</xdr:colOff>
      <xdr:row>30</xdr:row>
      <xdr:rowOff>55904</xdr:rowOff>
    </xdr:from>
    <xdr:ext cx="2360839" cy="57600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44A561A3-44CB-4425-A773-BC158BA60F29}"/>
            </a:ext>
          </a:extLst>
        </xdr:cNvPr>
        <xdr:cNvSpPr txBox="1"/>
      </xdr:nvSpPr>
      <xdr:spPr>
        <a:xfrm>
          <a:off x="4342039" y="8202500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スポンサー料等、必要に応じて記載（収入なしの場合はその旨を記載）</a:t>
          </a:r>
        </a:p>
      </xdr:txBody>
    </xdr:sp>
    <xdr:clientData/>
  </xdr:oneCellAnchor>
  <xdr:oneCellAnchor>
    <xdr:from>
      <xdr:col>11</xdr:col>
      <xdr:colOff>208189</xdr:colOff>
      <xdr:row>34</xdr:row>
      <xdr:rowOff>20525</xdr:rowOff>
    </xdr:from>
    <xdr:ext cx="2360839" cy="57600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B968D1EB-F54B-4A37-947E-E0BE77F7A454}"/>
            </a:ext>
          </a:extLst>
        </xdr:cNvPr>
        <xdr:cNvSpPr txBox="1"/>
      </xdr:nvSpPr>
      <xdr:spPr>
        <a:xfrm>
          <a:off x="4344760" y="9152279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スポンサー料等、必要に応じて記載（収入なしの場合はその旨を記載）</a:t>
          </a:r>
        </a:p>
      </xdr:txBody>
    </xdr:sp>
    <xdr:clientData/>
  </xdr:oneCellAnchor>
  <xdr:oneCellAnchor>
    <xdr:from>
      <xdr:col>11</xdr:col>
      <xdr:colOff>210910</xdr:colOff>
      <xdr:row>38</xdr:row>
      <xdr:rowOff>47740</xdr:rowOff>
    </xdr:from>
    <xdr:ext cx="2360839" cy="57600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62B7E1AF-6B25-4EB8-96C3-262090017872}"/>
            </a:ext>
          </a:extLst>
        </xdr:cNvPr>
        <xdr:cNvSpPr txBox="1"/>
      </xdr:nvSpPr>
      <xdr:spPr>
        <a:xfrm>
          <a:off x="4342039" y="10171454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年会費等、必要に応じて記載（収入なしの場合はその旨を記載）</a:t>
          </a:r>
        </a:p>
      </xdr:txBody>
    </xdr:sp>
    <xdr:clientData/>
  </xdr:oneCellAnchor>
  <xdr:oneCellAnchor>
    <xdr:from>
      <xdr:col>11</xdr:col>
      <xdr:colOff>208189</xdr:colOff>
      <xdr:row>42</xdr:row>
      <xdr:rowOff>55904</xdr:rowOff>
    </xdr:from>
    <xdr:ext cx="2360839" cy="57600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9580CFB7-E8CE-4D36-9706-572D32D5DFC1}"/>
            </a:ext>
          </a:extLst>
        </xdr:cNvPr>
        <xdr:cNvSpPr txBox="1"/>
      </xdr:nvSpPr>
      <xdr:spPr>
        <a:xfrm>
          <a:off x="4344760" y="11174300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アドバイスやコンサルに応じた収入がある場合は記載（収入なしの場合はその旨を記載）</a:t>
          </a:r>
        </a:p>
      </xdr:txBody>
    </xdr:sp>
    <xdr:clientData/>
  </xdr:oneCellAnchor>
  <xdr:oneCellAnchor>
    <xdr:from>
      <xdr:col>13</xdr:col>
      <xdr:colOff>210910</xdr:colOff>
      <xdr:row>12</xdr:row>
      <xdr:rowOff>94004</xdr:rowOff>
    </xdr:from>
    <xdr:ext cx="2360839" cy="57600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A8A29B5-DF7F-4029-8C4D-6A1FDEBF3E00}"/>
            </a:ext>
          </a:extLst>
        </xdr:cNvPr>
        <xdr:cNvSpPr txBox="1"/>
      </xdr:nvSpPr>
      <xdr:spPr>
        <a:xfrm>
          <a:off x="8152039" y="3630500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年）や１回あたりの集客数（人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回）、利用料（円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人）等を記載</a:t>
          </a:r>
        </a:p>
      </xdr:txBody>
    </xdr:sp>
    <xdr:clientData/>
  </xdr:oneCellAnchor>
  <xdr:oneCellAnchor>
    <xdr:from>
      <xdr:col>13</xdr:col>
      <xdr:colOff>208189</xdr:colOff>
      <xdr:row>17</xdr:row>
      <xdr:rowOff>30050</xdr:rowOff>
    </xdr:from>
    <xdr:ext cx="2360839" cy="57600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C064B63-2034-43E5-8B1E-9AB734D54FB9}"/>
            </a:ext>
          </a:extLst>
        </xdr:cNvPr>
        <xdr:cNvSpPr txBox="1"/>
      </xdr:nvSpPr>
      <xdr:spPr>
        <a:xfrm>
          <a:off x="8154760" y="4845618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年）や１回あたりの集客数（人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回）受講料（円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人）等を記載</a:t>
          </a:r>
        </a:p>
      </xdr:txBody>
    </xdr:sp>
    <xdr:clientData/>
  </xdr:oneCellAnchor>
  <xdr:oneCellAnchor>
    <xdr:from>
      <xdr:col>13</xdr:col>
      <xdr:colOff>210910</xdr:colOff>
      <xdr:row>21</xdr:row>
      <xdr:rowOff>45018</xdr:rowOff>
    </xdr:from>
    <xdr:ext cx="2360839" cy="57600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293AE629-AF16-4B4E-B5A8-B1140954F16C}"/>
            </a:ext>
          </a:extLst>
        </xdr:cNvPr>
        <xdr:cNvSpPr txBox="1"/>
      </xdr:nvSpPr>
      <xdr:spPr>
        <a:xfrm>
          <a:off x="8152039" y="5897450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年）や１回あたりの集客数（人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回）、受講料（円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人）等を記載</a:t>
          </a:r>
        </a:p>
      </xdr:txBody>
    </xdr:sp>
    <xdr:clientData/>
  </xdr:oneCellAnchor>
  <xdr:oneCellAnchor>
    <xdr:from>
      <xdr:col>13</xdr:col>
      <xdr:colOff>208189</xdr:colOff>
      <xdr:row>25</xdr:row>
      <xdr:rowOff>96725</xdr:rowOff>
    </xdr:from>
    <xdr:ext cx="2360839" cy="57600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C5DC22AE-0C90-4598-BCEC-B01CF522466A}"/>
            </a:ext>
          </a:extLst>
        </xdr:cNvPr>
        <xdr:cNvSpPr txBox="1"/>
      </xdr:nvSpPr>
      <xdr:spPr>
        <a:xfrm>
          <a:off x="8154760" y="6971054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年）や１回あたりの集客数（人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回）、受講料（円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人）等を記載</a:t>
          </a:r>
        </a:p>
      </xdr:txBody>
    </xdr:sp>
    <xdr:clientData/>
  </xdr:oneCellAnchor>
  <xdr:oneCellAnchor>
    <xdr:from>
      <xdr:col>13</xdr:col>
      <xdr:colOff>210910</xdr:colOff>
      <xdr:row>30</xdr:row>
      <xdr:rowOff>55904</xdr:rowOff>
    </xdr:from>
    <xdr:ext cx="2360839" cy="57600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BC1575D5-F71C-42A5-B067-C95D4DA2DD9F}"/>
            </a:ext>
          </a:extLst>
        </xdr:cNvPr>
        <xdr:cNvSpPr txBox="1"/>
      </xdr:nvSpPr>
      <xdr:spPr>
        <a:xfrm>
          <a:off x="8152039" y="8202500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スポンサー料等、必要に応じて記載（収入なしの場合はその旨を記載）</a:t>
          </a:r>
        </a:p>
      </xdr:txBody>
    </xdr:sp>
    <xdr:clientData/>
  </xdr:oneCellAnchor>
  <xdr:oneCellAnchor>
    <xdr:from>
      <xdr:col>13</xdr:col>
      <xdr:colOff>208189</xdr:colOff>
      <xdr:row>34</xdr:row>
      <xdr:rowOff>20525</xdr:rowOff>
    </xdr:from>
    <xdr:ext cx="2360839" cy="57600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52056B5C-D257-45F1-933B-41C31B1946CD}"/>
            </a:ext>
          </a:extLst>
        </xdr:cNvPr>
        <xdr:cNvSpPr txBox="1"/>
      </xdr:nvSpPr>
      <xdr:spPr>
        <a:xfrm>
          <a:off x="8154760" y="9152279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スポンサー料等、必要に応じて記載（収入なしの場合はその旨を記載）</a:t>
          </a:r>
        </a:p>
      </xdr:txBody>
    </xdr:sp>
    <xdr:clientData/>
  </xdr:oneCellAnchor>
  <xdr:oneCellAnchor>
    <xdr:from>
      <xdr:col>13</xdr:col>
      <xdr:colOff>210910</xdr:colOff>
      <xdr:row>38</xdr:row>
      <xdr:rowOff>47740</xdr:rowOff>
    </xdr:from>
    <xdr:ext cx="2360839" cy="57600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B4E972F4-7E0F-4D43-9871-031D446EC0C3}"/>
            </a:ext>
          </a:extLst>
        </xdr:cNvPr>
        <xdr:cNvSpPr txBox="1"/>
      </xdr:nvSpPr>
      <xdr:spPr>
        <a:xfrm>
          <a:off x="8152039" y="10171454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年会費等、必要に応じて記載（収入なしの場合はその旨を記載）</a:t>
          </a:r>
        </a:p>
      </xdr:txBody>
    </xdr:sp>
    <xdr:clientData/>
  </xdr:oneCellAnchor>
  <xdr:oneCellAnchor>
    <xdr:from>
      <xdr:col>13</xdr:col>
      <xdr:colOff>208189</xdr:colOff>
      <xdr:row>42</xdr:row>
      <xdr:rowOff>55904</xdr:rowOff>
    </xdr:from>
    <xdr:ext cx="2360839" cy="57600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46AB8D11-6035-411C-8D5A-059A19133EB6}"/>
            </a:ext>
          </a:extLst>
        </xdr:cNvPr>
        <xdr:cNvSpPr txBox="1"/>
      </xdr:nvSpPr>
      <xdr:spPr>
        <a:xfrm>
          <a:off x="8154760" y="11174300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アドバイスやコンサルに応じた収入がある場合は記載（収入なしの場合はその旨を記載）</a:t>
          </a:r>
        </a:p>
      </xdr:txBody>
    </xdr:sp>
    <xdr:clientData/>
  </xdr:oneCellAnchor>
  <xdr:oneCellAnchor>
    <xdr:from>
      <xdr:col>15</xdr:col>
      <xdr:colOff>210910</xdr:colOff>
      <xdr:row>12</xdr:row>
      <xdr:rowOff>94004</xdr:rowOff>
    </xdr:from>
    <xdr:ext cx="2360839" cy="57600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C8EA4A30-E08B-480C-A74C-EAF5C05F818A}"/>
            </a:ext>
          </a:extLst>
        </xdr:cNvPr>
        <xdr:cNvSpPr txBox="1"/>
      </xdr:nvSpPr>
      <xdr:spPr>
        <a:xfrm>
          <a:off x="11962039" y="3630500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年）や１回あたりの集客数（人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回）、利用料（円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人）等を記載</a:t>
          </a:r>
        </a:p>
      </xdr:txBody>
    </xdr:sp>
    <xdr:clientData/>
  </xdr:oneCellAnchor>
  <xdr:oneCellAnchor>
    <xdr:from>
      <xdr:col>15</xdr:col>
      <xdr:colOff>208189</xdr:colOff>
      <xdr:row>17</xdr:row>
      <xdr:rowOff>30050</xdr:rowOff>
    </xdr:from>
    <xdr:ext cx="2360839" cy="57600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317E3950-5E00-4EFF-93E0-0A8697C2E54C}"/>
            </a:ext>
          </a:extLst>
        </xdr:cNvPr>
        <xdr:cNvSpPr txBox="1"/>
      </xdr:nvSpPr>
      <xdr:spPr>
        <a:xfrm>
          <a:off x="11964760" y="4845618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年）や１回あたりの集客数（人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回）受講料（円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人）等を記載</a:t>
          </a:r>
        </a:p>
      </xdr:txBody>
    </xdr:sp>
    <xdr:clientData/>
  </xdr:oneCellAnchor>
  <xdr:oneCellAnchor>
    <xdr:from>
      <xdr:col>15</xdr:col>
      <xdr:colOff>210910</xdr:colOff>
      <xdr:row>21</xdr:row>
      <xdr:rowOff>45018</xdr:rowOff>
    </xdr:from>
    <xdr:ext cx="2360839" cy="57600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17163F7E-70E6-4F9B-B3E4-74D35DC7DA37}"/>
            </a:ext>
          </a:extLst>
        </xdr:cNvPr>
        <xdr:cNvSpPr txBox="1"/>
      </xdr:nvSpPr>
      <xdr:spPr>
        <a:xfrm>
          <a:off x="11962039" y="5897450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年）や１回あたりの集客数（人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回）、受講料（円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人）等を記載</a:t>
          </a:r>
        </a:p>
      </xdr:txBody>
    </xdr:sp>
    <xdr:clientData/>
  </xdr:oneCellAnchor>
  <xdr:oneCellAnchor>
    <xdr:from>
      <xdr:col>15</xdr:col>
      <xdr:colOff>208189</xdr:colOff>
      <xdr:row>25</xdr:row>
      <xdr:rowOff>96725</xdr:rowOff>
    </xdr:from>
    <xdr:ext cx="2360839" cy="57600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64D12116-F190-4178-BC44-6F2E0D0FA8A4}"/>
            </a:ext>
          </a:extLst>
        </xdr:cNvPr>
        <xdr:cNvSpPr txBox="1"/>
      </xdr:nvSpPr>
      <xdr:spPr>
        <a:xfrm>
          <a:off x="11964760" y="6971054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年）や１回あたりの集客数（人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回）、受講料（円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人）等を記載</a:t>
          </a:r>
        </a:p>
      </xdr:txBody>
    </xdr:sp>
    <xdr:clientData/>
  </xdr:oneCellAnchor>
  <xdr:oneCellAnchor>
    <xdr:from>
      <xdr:col>15</xdr:col>
      <xdr:colOff>210910</xdr:colOff>
      <xdr:row>30</xdr:row>
      <xdr:rowOff>55904</xdr:rowOff>
    </xdr:from>
    <xdr:ext cx="2360839" cy="57600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4EABE959-C3C5-4477-9242-9886E0D3C4CB}"/>
            </a:ext>
          </a:extLst>
        </xdr:cNvPr>
        <xdr:cNvSpPr txBox="1"/>
      </xdr:nvSpPr>
      <xdr:spPr>
        <a:xfrm>
          <a:off x="11962039" y="8202500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スポンサー料等、必要に応じて記載（収入なしの場合はその旨を記載）</a:t>
          </a:r>
        </a:p>
      </xdr:txBody>
    </xdr:sp>
    <xdr:clientData/>
  </xdr:oneCellAnchor>
  <xdr:oneCellAnchor>
    <xdr:from>
      <xdr:col>15</xdr:col>
      <xdr:colOff>208189</xdr:colOff>
      <xdr:row>34</xdr:row>
      <xdr:rowOff>20525</xdr:rowOff>
    </xdr:from>
    <xdr:ext cx="2360839" cy="57600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68167777-C1DB-4AB0-A078-3E4C49234CA5}"/>
            </a:ext>
          </a:extLst>
        </xdr:cNvPr>
        <xdr:cNvSpPr txBox="1"/>
      </xdr:nvSpPr>
      <xdr:spPr>
        <a:xfrm>
          <a:off x="11964760" y="9152279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スポンサー料等、必要に応じて記載（収入なしの場合はその旨を記載）</a:t>
          </a:r>
        </a:p>
      </xdr:txBody>
    </xdr:sp>
    <xdr:clientData/>
  </xdr:oneCellAnchor>
  <xdr:oneCellAnchor>
    <xdr:from>
      <xdr:col>15</xdr:col>
      <xdr:colOff>210910</xdr:colOff>
      <xdr:row>38</xdr:row>
      <xdr:rowOff>47740</xdr:rowOff>
    </xdr:from>
    <xdr:ext cx="2360839" cy="57600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25983C48-5C28-4C10-9735-0E4776981720}"/>
            </a:ext>
          </a:extLst>
        </xdr:cNvPr>
        <xdr:cNvSpPr txBox="1"/>
      </xdr:nvSpPr>
      <xdr:spPr>
        <a:xfrm>
          <a:off x="11962039" y="10171454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年会費等、必要に応じて記載（収入なしの場合はその旨を記載）</a:t>
          </a:r>
        </a:p>
      </xdr:txBody>
    </xdr:sp>
    <xdr:clientData/>
  </xdr:oneCellAnchor>
  <xdr:oneCellAnchor>
    <xdr:from>
      <xdr:col>15</xdr:col>
      <xdr:colOff>208189</xdr:colOff>
      <xdr:row>42</xdr:row>
      <xdr:rowOff>55904</xdr:rowOff>
    </xdr:from>
    <xdr:ext cx="2360839" cy="57600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13EC73EB-FF22-429D-979D-A4C6620B135E}"/>
            </a:ext>
          </a:extLst>
        </xdr:cNvPr>
        <xdr:cNvSpPr txBox="1"/>
      </xdr:nvSpPr>
      <xdr:spPr>
        <a:xfrm>
          <a:off x="11964760" y="11174300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アドバイスやコンサルに応じた収入がある場合は記載（収入なしの場合はその旨を記載）</a:t>
          </a:r>
        </a:p>
      </xdr:txBody>
    </xdr:sp>
    <xdr:clientData/>
  </xdr:oneCellAnchor>
  <xdr:oneCellAnchor>
    <xdr:from>
      <xdr:col>9</xdr:col>
      <xdr:colOff>210910</xdr:colOff>
      <xdr:row>12</xdr:row>
      <xdr:rowOff>94004</xdr:rowOff>
    </xdr:from>
    <xdr:ext cx="2360839" cy="5760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93B6F1D-F595-42B7-94A3-3632D178A7FA}"/>
            </a:ext>
          </a:extLst>
        </xdr:cNvPr>
        <xdr:cNvSpPr txBox="1"/>
      </xdr:nvSpPr>
      <xdr:spPr>
        <a:xfrm>
          <a:off x="4332637" y="3603822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年）や１回あたりの集客数（人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回）、利用料（円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人）等を記載</a:t>
          </a:r>
        </a:p>
      </xdr:txBody>
    </xdr:sp>
    <xdr:clientData/>
  </xdr:oneCellAnchor>
  <xdr:oneCellAnchor>
    <xdr:from>
      <xdr:col>9</xdr:col>
      <xdr:colOff>208189</xdr:colOff>
      <xdr:row>17</xdr:row>
      <xdr:rowOff>30050</xdr:rowOff>
    </xdr:from>
    <xdr:ext cx="2360839" cy="5760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2C83A41-61BD-4DB7-B4D2-B6A9C6030679}"/>
            </a:ext>
          </a:extLst>
        </xdr:cNvPr>
        <xdr:cNvSpPr txBox="1"/>
      </xdr:nvSpPr>
      <xdr:spPr>
        <a:xfrm>
          <a:off x="4329916" y="4809868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年）や１回あたりの集客数（人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回）受講料（円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人）等を記載</a:t>
          </a:r>
        </a:p>
      </xdr:txBody>
    </xdr:sp>
    <xdr:clientData/>
  </xdr:oneCellAnchor>
  <xdr:oneCellAnchor>
    <xdr:from>
      <xdr:col>9</xdr:col>
      <xdr:colOff>210910</xdr:colOff>
      <xdr:row>21</xdr:row>
      <xdr:rowOff>45018</xdr:rowOff>
    </xdr:from>
    <xdr:ext cx="2360839" cy="57600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DA58B66-4A73-4704-8B38-6978BB9901E4}"/>
            </a:ext>
          </a:extLst>
        </xdr:cNvPr>
        <xdr:cNvSpPr txBox="1"/>
      </xdr:nvSpPr>
      <xdr:spPr>
        <a:xfrm>
          <a:off x="4332637" y="5840836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年）や１回あたりの集客数（人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回）、受講料（円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人）等を記載</a:t>
          </a:r>
        </a:p>
      </xdr:txBody>
    </xdr:sp>
    <xdr:clientData/>
  </xdr:oneCellAnchor>
  <xdr:oneCellAnchor>
    <xdr:from>
      <xdr:col>9</xdr:col>
      <xdr:colOff>208189</xdr:colOff>
      <xdr:row>25</xdr:row>
      <xdr:rowOff>96725</xdr:rowOff>
    </xdr:from>
    <xdr:ext cx="2360839" cy="57600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278AA21-2FC2-42B5-8A80-BB53B2591E9C}"/>
            </a:ext>
          </a:extLst>
        </xdr:cNvPr>
        <xdr:cNvSpPr txBox="1"/>
      </xdr:nvSpPr>
      <xdr:spPr>
        <a:xfrm>
          <a:off x="4329916" y="6908543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開催件数（回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年）や１回あたりの集客数（人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回）、受講料（円</a:t>
          </a:r>
          <a:r>
            <a:rPr kumimoji="1" lang="en-US" altLang="ja-JP" sz="1000" kern="1200"/>
            <a:t>/</a:t>
          </a:r>
          <a:r>
            <a:rPr kumimoji="1" lang="ja-JP" altLang="en-US" sz="1000" kern="1200"/>
            <a:t>人）等を記載</a:t>
          </a:r>
        </a:p>
      </xdr:txBody>
    </xdr:sp>
    <xdr:clientData/>
  </xdr:oneCellAnchor>
  <xdr:oneCellAnchor>
    <xdr:from>
      <xdr:col>9</xdr:col>
      <xdr:colOff>210910</xdr:colOff>
      <xdr:row>30</xdr:row>
      <xdr:rowOff>55904</xdr:rowOff>
    </xdr:from>
    <xdr:ext cx="2360839" cy="57600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1A42F63-6CFC-4378-803E-8D929CC03363}"/>
            </a:ext>
          </a:extLst>
        </xdr:cNvPr>
        <xdr:cNvSpPr txBox="1"/>
      </xdr:nvSpPr>
      <xdr:spPr>
        <a:xfrm>
          <a:off x="4332637" y="8114631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スポンサー料等、必要に応じて記載（収入なしの場合はその旨を記載）</a:t>
          </a:r>
        </a:p>
      </xdr:txBody>
    </xdr:sp>
    <xdr:clientData/>
  </xdr:oneCellAnchor>
  <xdr:oneCellAnchor>
    <xdr:from>
      <xdr:col>9</xdr:col>
      <xdr:colOff>208189</xdr:colOff>
      <xdr:row>34</xdr:row>
      <xdr:rowOff>20525</xdr:rowOff>
    </xdr:from>
    <xdr:ext cx="2360839" cy="5760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75C3BEE-6404-4062-87A7-5CD0A9465A26}"/>
            </a:ext>
          </a:extLst>
        </xdr:cNvPr>
        <xdr:cNvSpPr txBox="1"/>
      </xdr:nvSpPr>
      <xdr:spPr>
        <a:xfrm>
          <a:off x="4329916" y="9049070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スポンサー料等、必要に応じて記載（収入なしの場合はその旨を記載）</a:t>
          </a:r>
        </a:p>
      </xdr:txBody>
    </xdr:sp>
    <xdr:clientData/>
  </xdr:oneCellAnchor>
  <xdr:oneCellAnchor>
    <xdr:from>
      <xdr:col>9</xdr:col>
      <xdr:colOff>210910</xdr:colOff>
      <xdr:row>38</xdr:row>
      <xdr:rowOff>47740</xdr:rowOff>
    </xdr:from>
    <xdr:ext cx="2360839" cy="5760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F7EA0CC-1D01-45FB-9D84-2D327040CFAA}"/>
            </a:ext>
          </a:extLst>
        </xdr:cNvPr>
        <xdr:cNvSpPr txBox="1"/>
      </xdr:nvSpPr>
      <xdr:spPr>
        <a:xfrm>
          <a:off x="4332637" y="10046104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年会費等、必要に応じて記載（収入なしの場合はその旨を記載）</a:t>
          </a:r>
        </a:p>
      </xdr:txBody>
    </xdr:sp>
    <xdr:clientData/>
  </xdr:oneCellAnchor>
  <xdr:oneCellAnchor>
    <xdr:from>
      <xdr:col>9</xdr:col>
      <xdr:colOff>208189</xdr:colOff>
      <xdr:row>42</xdr:row>
      <xdr:rowOff>55904</xdr:rowOff>
    </xdr:from>
    <xdr:ext cx="2360839" cy="5760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BD11911-E5BA-4154-9272-03CC5ED8A53B}"/>
            </a:ext>
          </a:extLst>
        </xdr:cNvPr>
        <xdr:cNvSpPr txBox="1"/>
      </xdr:nvSpPr>
      <xdr:spPr>
        <a:xfrm>
          <a:off x="4329916" y="11024086"/>
          <a:ext cx="2360839" cy="5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 kern="1200"/>
            <a:t>アドバイスやコンサルに応じた収入がある場合は記載（収入なしの場合はその旨を記載）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B1BB1-6DF4-4827-864F-EF6893674854}">
  <sheetPr>
    <pageSetUpPr fitToPage="1"/>
  </sheetPr>
  <dimension ref="B1:U59"/>
  <sheetViews>
    <sheetView showGridLines="0" tabSelected="1" zoomScale="85" zoomScaleNormal="85" workbookViewId="0">
      <selection activeCell="G46" sqref="G46"/>
    </sheetView>
  </sheetViews>
  <sheetFormatPr defaultColWidth="9.09765625" defaultRowHeight="18" x14ac:dyDescent="0.45"/>
  <cols>
    <col min="1" max="1" width="9.09765625" style="55"/>
    <col min="2" max="2" width="9" style="53" customWidth="1"/>
    <col min="3" max="3" width="3.796875" style="53" customWidth="1"/>
    <col min="4" max="4" width="4.59765625" style="54" customWidth="1"/>
    <col min="5" max="5" width="5.69921875" style="54" customWidth="1"/>
    <col min="6" max="6" width="42.296875" style="62" customWidth="1"/>
    <col min="7" max="12" width="20.296875" style="55" customWidth="1"/>
    <col min="13" max="16384" width="9.09765625" style="55"/>
  </cols>
  <sheetData>
    <row r="1" spans="2:12" s="52" customFormat="1" ht="42" customHeight="1" x14ac:dyDescent="0.45">
      <c r="B1" s="50" t="s">
        <v>149</v>
      </c>
      <c r="C1" s="50"/>
      <c r="D1" s="50"/>
      <c r="E1" s="50"/>
      <c r="F1" s="51"/>
    </row>
    <row r="2" spans="2:12" s="52" customFormat="1" ht="31.5" customHeight="1" x14ac:dyDescent="0.5">
      <c r="B2" s="267" t="s">
        <v>147</v>
      </c>
      <c r="C2" s="266"/>
      <c r="D2" s="266"/>
      <c r="E2" s="266"/>
      <c r="F2" s="266"/>
    </row>
    <row r="3" spans="2:12" s="52" customFormat="1" ht="24" customHeight="1" x14ac:dyDescent="0.5">
      <c r="B3" s="268" t="s">
        <v>148</v>
      </c>
      <c r="C3" s="51"/>
      <c r="D3" s="51"/>
      <c r="E3" s="51"/>
      <c r="F3" s="51"/>
    </row>
    <row r="4" spans="2:12" ht="20.25" customHeight="1" thickBot="1" x14ac:dyDescent="0.5">
      <c r="F4" s="51"/>
      <c r="L4" s="56" t="s">
        <v>30</v>
      </c>
    </row>
    <row r="5" spans="2:12" ht="20.25" customHeight="1" thickBot="1" x14ac:dyDescent="0.5">
      <c r="F5" s="51"/>
      <c r="G5" s="278" t="s">
        <v>16</v>
      </c>
      <c r="H5" s="298" t="s">
        <v>1</v>
      </c>
      <c r="I5" s="299"/>
      <c r="J5" s="295" t="s">
        <v>2</v>
      </c>
      <c r="K5" s="296"/>
      <c r="L5" s="297"/>
    </row>
    <row r="6" spans="2:12" ht="20.25" customHeight="1" x14ac:dyDescent="0.45">
      <c r="B6" s="300" t="s">
        <v>176</v>
      </c>
      <c r="C6" s="301"/>
      <c r="D6" s="301"/>
      <c r="E6" s="301"/>
      <c r="F6" s="302"/>
      <c r="G6" s="288" t="s">
        <v>126</v>
      </c>
      <c r="H6" s="287" t="s">
        <v>178</v>
      </c>
      <c r="I6" s="284" t="s">
        <v>153</v>
      </c>
      <c r="J6" s="286" t="s">
        <v>153</v>
      </c>
      <c r="K6" s="286" t="s">
        <v>154</v>
      </c>
      <c r="L6" s="285" t="s">
        <v>155</v>
      </c>
    </row>
    <row r="7" spans="2:12" ht="18" customHeight="1" x14ac:dyDescent="0.45">
      <c r="B7" s="289" t="s">
        <v>163</v>
      </c>
      <c r="C7" s="290"/>
      <c r="D7" s="290"/>
      <c r="E7" s="290"/>
      <c r="F7" s="291"/>
      <c r="G7" s="277" t="s">
        <v>164</v>
      </c>
      <c r="H7" s="279" t="s">
        <v>166</v>
      </c>
      <c r="I7" s="280" t="s">
        <v>168</v>
      </c>
      <c r="J7" s="57" t="s">
        <v>170</v>
      </c>
      <c r="K7" s="57" t="s">
        <v>172</v>
      </c>
      <c r="L7" s="283" t="s">
        <v>174</v>
      </c>
    </row>
    <row r="8" spans="2:12" s="59" customFormat="1" x14ac:dyDescent="0.45">
      <c r="B8" s="292"/>
      <c r="C8" s="293"/>
      <c r="D8" s="293"/>
      <c r="E8" s="293"/>
      <c r="F8" s="294"/>
      <c r="G8" s="276" t="s">
        <v>165</v>
      </c>
      <c r="H8" s="281" t="s">
        <v>167</v>
      </c>
      <c r="I8" s="282" t="s">
        <v>169</v>
      </c>
      <c r="J8" s="58" t="s">
        <v>171</v>
      </c>
      <c r="K8" s="58" t="s">
        <v>173</v>
      </c>
      <c r="L8" s="269" t="s">
        <v>175</v>
      </c>
    </row>
    <row r="9" spans="2:12" s="67" customFormat="1" ht="29.25" customHeight="1" x14ac:dyDescent="0.45">
      <c r="B9" s="60" t="s">
        <v>53</v>
      </c>
      <c r="C9" s="61"/>
      <c r="D9" s="62"/>
      <c r="E9" s="62"/>
      <c r="F9" s="62"/>
      <c r="G9" s="63"/>
      <c r="H9" s="64"/>
      <c r="I9" s="64"/>
      <c r="J9" s="65"/>
      <c r="K9" s="65"/>
      <c r="L9" s="66"/>
    </row>
    <row r="10" spans="2:12" ht="32.25" customHeight="1" thickBot="1" x14ac:dyDescent="0.5">
      <c r="B10" s="68" t="s">
        <v>64</v>
      </c>
      <c r="C10" s="69"/>
      <c r="D10" s="70"/>
      <c r="E10" s="70"/>
      <c r="F10" s="70"/>
      <c r="G10" s="71"/>
      <c r="H10" s="72"/>
      <c r="I10" s="72"/>
      <c r="J10" s="73"/>
      <c r="K10" s="73"/>
      <c r="L10" s="74"/>
    </row>
    <row r="11" spans="2:12" ht="25.05" customHeight="1" thickBot="1" x14ac:dyDescent="0.5">
      <c r="B11" s="68"/>
      <c r="C11" s="75" t="s">
        <v>156</v>
      </c>
      <c r="D11" s="76"/>
      <c r="E11" s="76"/>
      <c r="F11" s="76"/>
      <c r="G11" s="77"/>
      <c r="H11" s="78"/>
      <c r="I11" s="78"/>
      <c r="J11" s="79"/>
      <c r="K11" s="79"/>
      <c r="L11" s="80"/>
    </row>
    <row r="12" spans="2:12" ht="25.05" customHeight="1" x14ac:dyDescent="0.45">
      <c r="B12" s="68"/>
      <c r="C12" s="81" t="s">
        <v>157</v>
      </c>
      <c r="D12" s="82"/>
      <c r="E12" s="82"/>
      <c r="F12" s="82"/>
      <c r="G12" s="83"/>
      <c r="H12" s="84"/>
      <c r="I12" s="84"/>
      <c r="J12" s="85"/>
      <c r="K12" s="85"/>
      <c r="L12" s="86"/>
    </row>
    <row r="13" spans="2:12" ht="19.8" x14ac:dyDescent="0.45">
      <c r="B13" s="68"/>
      <c r="C13" s="60"/>
      <c r="D13" s="87" t="s">
        <v>54</v>
      </c>
      <c r="E13" s="88"/>
      <c r="F13" s="88"/>
      <c r="G13" s="89"/>
      <c r="H13" s="90"/>
      <c r="I13" s="90"/>
      <c r="J13" s="91"/>
      <c r="K13" s="91"/>
      <c r="L13" s="92"/>
    </row>
    <row r="14" spans="2:12" ht="19.8" x14ac:dyDescent="0.45">
      <c r="B14" s="68"/>
      <c r="C14" s="60"/>
      <c r="D14" s="93"/>
      <c r="E14" s="94" t="s">
        <v>57</v>
      </c>
      <c r="F14" s="95" t="s">
        <v>3</v>
      </c>
      <c r="G14" s="96"/>
      <c r="H14" s="97"/>
      <c r="I14" s="97"/>
      <c r="J14" s="98"/>
      <c r="K14" s="98"/>
      <c r="L14" s="99"/>
    </row>
    <row r="15" spans="2:12" ht="19.8" x14ac:dyDescent="0.45">
      <c r="B15" s="68"/>
      <c r="C15" s="60"/>
      <c r="D15" s="93"/>
      <c r="E15" s="94" t="s">
        <v>58</v>
      </c>
      <c r="F15" s="95" t="s">
        <v>4</v>
      </c>
      <c r="G15" s="96"/>
      <c r="H15" s="97"/>
      <c r="I15" s="97"/>
      <c r="J15" s="98"/>
      <c r="K15" s="98"/>
      <c r="L15" s="99"/>
    </row>
    <row r="16" spans="2:12" ht="19.8" x14ac:dyDescent="0.45">
      <c r="B16" s="68"/>
      <c r="C16" s="60"/>
      <c r="D16" s="93"/>
      <c r="E16" s="94" t="s">
        <v>59</v>
      </c>
      <c r="F16" s="95" t="s">
        <v>5</v>
      </c>
      <c r="G16" s="96"/>
      <c r="H16" s="97"/>
      <c r="I16" s="97"/>
      <c r="J16" s="98"/>
      <c r="K16" s="98"/>
      <c r="L16" s="99"/>
    </row>
    <row r="17" spans="2:12" ht="19.8" x14ac:dyDescent="0.45">
      <c r="B17" s="68"/>
      <c r="C17" s="60"/>
      <c r="D17" s="93"/>
      <c r="E17" s="94" t="s">
        <v>60</v>
      </c>
      <c r="F17" s="95" t="s">
        <v>6</v>
      </c>
      <c r="G17" s="96"/>
      <c r="H17" s="97"/>
      <c r="I17" s="97"/>
      <c r="J17" s="98"/>
      <c r="K17" s="98"/>
      <c r="L17" s="99"/>
    </row>
    <row r="18" spans="2:12" ht="19.8" x14ac:dyDescent="0.45">
      <c r="B18" s="68"/>
      <c r="C18" s="60"/>
      <c r="D18" s="100"/>
      <c r="E18" s="101" t="s">
        <v>61</v>
      </c>
      <c r="F18" s="102" t="s">
        <v>110</v>
      </c>
      <c r="G18" s="103"/>
      <c r="H18" s="104"/>
      <c r="I18" s="104"/>
      <c r="J18" s="105"/>
      <c r="K18" s="105"/>
      <c r="L18" s="106"/>
    </row>
    <row r="19" spans="2:12" ht="19.8" x14ac:dyDescent="0.45">
      <c r="B19" s="68"/>
      <c r="C19" s="60"/>
      <c r="D19" s="107" t="s">
        <v>55</v>
      </c>
      <c r="E19" s="62"/>
      <c r="G19" s="63"/>
      <c r="H19" s="64"/>
      <c r="I19" s="64"/>
      <c r="J19" s="65"/>
      <c r="K19" s="65"/>
      <c r="L19" s="66"/>
    </row>
    <row r="20" spans="2:12" ht="19.8" x14ac:dyDescent="0.45">
      <c r="B20" s="68"/>
      <c r="C20" s="60"/>
      <c r="D20" s="93"/>
      <c r="E20" s="94" t="s">
        <v>62</v>
      </c>
      <c r="F20" s="95" t="s">
        <v>111</v>
      </c>
      <c r="G20" s="108"/>
      <c r="H20" s="97"/>
      <c r="I20" s="97"/>
      <c r="J20" s="98"/>
      <c r="K20" s="98"/>
      <c r="L20" s="99"/>
    </row>
    <row r="21" spans="2:12" ht="19.8" x14ac:dyDescent="0.45">
      <c r="B21" s="68"/>
      <c r="C21" s="60"/>
      <c r="D21" s="100"/>
      <c r="E21" s="101" t="s">
        <v>63</v>
      </c>
      <c r="F21" s="102" t="s">
        <v>112</v>
      </c>
      <c r="G21" s="103"/>
      <c r="H21" s="104"/>
      <c r="I21" s="104"/>
      <c r="J21" s="105"/>
      <c r="K21" s="105"/>
      <c r="L21" s="106"/>
    </row>
    <row r="22" spans="2:12" ht="20.399999999999999" thickBot="1" x14ac:dyDescent="0.5">
      <c r="B22" s="68"/>
      <c r="C22" s="109"/>
      <c r="D22" s="110" t="s">
        <v>56</v>
      </c>
      <c r="E22" s="111"/>
      <c r="F22" s="111"/>
      <c r="G22" s="112"/>
      <c r="H22" s="113"/>
      <c r="I22" s="113"/>
      <c r="J22" s="114"/>
      <c r="K22" s="114"/>
      <c r="L22" s="115"/>
    </row>
    <row r="23" spans="2:12" ht="20.399999999999999" thickBot="1" x14ac:dyDescent="0.5">
      <c r="B23" s="68"/>
      <c r="C23" s="75" t="s">
        <v>128</v>
      </c>
      <c r="D23" s="125"/>
      <c r="E23" s="125"/>
      <c r="F23" s="125"/>
      <c r="G23" s="262"/>
      <c r="H23" s="263"/>
      <c r="I23" s="263"/>
      <c r="J23" s="264"/>
      <c r="K23" s="264"/>
      <c r="L23" s="265"/>
    </row>
    <row r="24" spans="2:12" ht="25.05" customHeight="1" thickBot="1" x14ac:dyDescent="0.5">
      <c r="B24" s="116"/>
      <c r="C24" s="75" t="s">
        <v>130</v>
      </c>
      <c r="D24" s="76"/>
      <c r="E24" s="76"/>
      <c r="F24" s="76"/>
      <c r="G24" s="77"/>
      <c r="H24" s="78"/>
      <c r="I24" s="78"/>
      <c r="J24" s="79"/>
      <c r="K24" s="79"/>
      <c r="L24" s="80"/>
    </row>
    <row r="25" spans="2:12" ht="32.25" customHeight="1" thickBot="1" x14ac:dyDescent="0.5">
      <c r="B25" s="117" t="s">
        <v>134</v>
      </c>
      <c r="C25" s="118"/>
      <c r="D25" s="119"/>
      <c r="E25" s="119"/>
      <c r="F25" s="119"/>
      <c r="G25" s="120"/>
      <c r="H25" s="121"/>
      <c r="I25" s="121"/>
      <c r="J25" s="122"/>
      <c r="K25" s="122"/>
      <c r="L25" s="123"/>
    </row>
    <row r="26" spans="2:12" ht="25.05" customHeight="1" x14ac:dyDescent="0.45">
      <c r="B26" s="68"/>
      <c r="C26" s="81" t="s">
        <v>135</v>
      </c>
      <c r="D26" s="82"/>
      <c r="E26" s="82"/>
      <c r="F26" s="82"/>
      <c r="G26" s="83"/>
      <c r="H26" s="84"/>
      <c r="I26" s="84"/>
      <c r="J26" s="85"/>
      <c r="K26" s="85"/>
      <c r="L26" s="86"/>
    </row>
    <row r="27" spans="2:12" ht="19.8" x14ac:dyDescent="0.45">
      <c r="B27" s="68"/>
      <c r="C27" s="60"/>
      <c r="D27" s="62"/>
      <c r="E27" s="94" t="s">
        <v>136</v>
      </c>
      <c r="F27" s="95" t="s">
        <v>159</v>
      </c>
      <c r="G27" s="124">
        <v>7727</v>
      </c>
      <c r="H27" s="97"/>
      <c r="I27" s="97"/>
      <c r="J27" s="98"/>
      <c r="K27" s="98"/>
      <c r="L27" s="99"/>
    </row>
    <row r="28" spans="2:12" ht="20.399999999999999" thickBot="1" x14ac:dyDescent="0.5">
      <c r="B28" s="68"/>
      <c r="C28" s="109"/>
      <c r="D28" s="125"/>
      <c r="E28" s="126" t="s">
        <v>137</v>
      </c>
      <c r="F28" s="127" t="s">
        <v>29</v>
      </c>
      <c r="G28" s="128"/>
      <c r="H28" s="129"/>
      <c r="I28" s="130">
        <f>H38</f>
        <v>0</v>
      </c>
      <c r="J28" s="130">
        <f>I38</f>
        <v>0</v>
      </c>
      <c r="K28" s="130">
        <f>J38</f>
        <v>0</v>
      </c>
      <c r="L28" s="131">
        <f>K38</f>
        <v>0</v>
      </c>
    </row>
    <row r="29" spans="2:12" ht="25.05" customHeight="1" x14ac:dyDescent="0.45">
      <c r="B29" s="68"/>
      <c r="C29" s="81" t="s">
        <v>158</v>
      </c>
      <c r="D29" s="82"/>
      <c r="E29" s="82"/>
      <c r="F29" s="82"/>
      <c r="G29" s="83"/>
      <c r="H29" s="84"/>
      <c r="I29" s="84"/>
      <c r="J29" s="85"/>
      <c r="K29" s="85"/>
      <c r="L29" s="86"/>
    </row>
    <row r="30" spans="2:12" ht="19.8" x14ac:dyDescent="0.45">
      <c r="B30" s="68"/>
      <c r="C30" s="60"/>
      <c r="D30" s="132"/>
      <c r="E30" s="94" t="s">
        <v>138</v>
      </c>
      <c r="F30" s="95" t="str">
        <f>F14</f>
        <v>共創事業</v>
      </c>
      <c r="G30" s="96"/>
      <c r="H30" s="97"/>
      <c r="I30" s="97"/>
      <c r="J30" s="98"/>
      <c r="K30" s="98"/>
      <c r="L30" s="99"/>
    </row>
    <row r="31" spans="2:12" ht="19.8" x14ac:dyDescent="0.45">
      <c r="B31" s="68"/>
      <c r="C31" s="60"/>
      <c r="D31" s="132"/>
      <c r="E31" s="94" t="s">
        <v>139</v>
      </c>
      <c r="F31" s="95" t="str">
        <f t="shared" ref="F31:F34" si="0">F15</f>
        <v>プロモーション事業</v>
      </c>
      <c r="G31" s="96"/>
      <c r="H31" s="97"/>
      <c r="I31" s="97"/>
      <c r="J31" s="98"/>
      <c r="K31" s="98"/>
      <c r="L31" s="99"/>
    </row>
    <row r="32" spans="2:12" ht="19.8" x14ac:dyDescent="0.45">
      <c r="B32" s="68"/>
      <c r="C32" s="60"/>
      <c r="D32" s="132"/>
      <c r="E32" s="94" t="s">
        <v>140</v>
      </c>
      <c r="F32" s="95" t="str">
        <f t="shared" si="0"/>
        <v>ネットワーク事業</v>
      </c>
      <c r="G32" s="96"/>
      <c r="H32" s="97"/>
      <c r="I32" s="97"/>
      <c r="J32" s="98"/>
      <c r="K32" s="98"/>
      <c r="L32" s="99"/>
    </row>
    <row r="33" spans="2:21" ht="19.8" x14ac:dyDescent="0.45">
      <c r="B33" s="68"/>
      <c r="C33" s="60"/>
      <c r="D33" s="132"/>
      <c r="E33" s="94" t="s">
        <v>141</v>
      </c>
      <c r="F33" s="95" t="str">
        <f t="shared" si="0"/>
        <v>プロジェクト支援事業</v>
      </c>
      <c r="G33" s="96"/>
      <c r="H33" s="97"/>
      <c r="I33" s="97"/>
      <c r="J33" s="98"/>
      <c r="K33" s="98"/>
      <c r="L33" s="99"/>
    </row>
    <row r="34" spans="2:21" ht="20.399999999999999" thickBot="1" x14ac:dyDescent="0.5">
      <c r="B34" s="68"/>
      <c r="C34" s="109"/>
      <c r="D34" s="133"/>
      <c r="E34" s="126" t="s">
        <v>142</v>
      </c>
      <c r="F34" s="127" t="str">
        <f t="shared" si="0"/>
        <v>その他（新たな事業の提案）</v>
      </c>
      <c r="G34" s="128"/>
      <c r="H34" s="134"/>
      <c r="I34" s="134"/>
      <c r="J34" s="130"/>
      <c r="K34" s="130"/>
      <c r="L34" s="131"/>
    </row>
    <row r="35" spans="2:21" ht="25.05" customHeight="1" thickBot="1" x14ac:dyDescent="0.5">
      <c r="B35" s="116"/>
      <c r="C35" s="75" t="s">
        <v>129</v>
      </c>
      <c r="D35" s="76"/>
      <c r="E35" s="76"/>
      <c r="F35" s="76"/>
      <c r="G35" s="77"/>
      <c r="H35" s="78"/>
      <c r="I35" s="78"/>
      <c r="J35" s="79"/>
      <c r="K35" s="79"/>
      <c r="L35" s="80"/>
    </row>
    <row r="36" spans="2:21" ht="32.25" customHeight="1" thickBot="1" x14ac:dyDescent="0.5">
      <c r="B36" s="75" t="s">
        <v>160</v>
      </c>
      <c r="C36" s="135"/>
      <c r="D36" s="76"/>
      <c r="E36" s="76"/>
      <c r="F36" s="76"/>
      <c r="G36" s="77">
        <v>0</v>
      </c>
      <c r="H36" s="78"/>
      <c r="I36" s="78"/>
      <c r="J36" s="79"/>
      <c r="K36" s="79"/>
      <c r="L36" s="80"/>
    </row>
    <row r="37" spans="2:21" ht="32.25" customHeight="1" thickBot="1" x14ac:dyDescent="0.5">
      <c r="B37" s="75" t="s">
        <v>68</v>
      </c>
      <c r="C37" s="135"/>
      <c r="D37" s="76"/>
      <c r="E37" s="76"/>
      <c r="F37" s="76"/>
      <c r="G37" s="136"/>
      <c r="H37" s="78"/>
      <c r="I37" s="78"/>
      <c r="J37" s="79"/>
      <c r="K37" s="79"/>
      <c r="L37" s="80"/>
    </row>
    <row r="38" spans="2:21" ht="32.25" customHeight="1" thickBot="1" x14ac:dyDescent="0.5">
      <c r="B38" s="75" t="s">
        <v>161</v>
      </c>
      <c r="C38" s="135"/>
      <c r="D38" s="76"/>
      <c r="E38" s="76"/>
      <c r="F38" s="76"/>
      <c r="G38" s="136"/>
      <c r="H38" s="78"/>
      <c r="I38" s="78"/>
      <c r="J38" s="79"/>
      <c r="K38" s="79"/>
      <c r="L38" s="80"/>
    </row>
    <row r="39" spans="2:21" x14ac:dyDescent="0.45">
      <c r="B39" s="137"/>
      <c r="C39" s="137"/>
      <c r="D39" s="138"/>
      <c r="E39" s="138"/>
      <c r="F39" s="139"/>
    </row>
    <row r="40" spans="2:21" x14ac:dyDescent="0.45">
      <c r="B40" s="140" t="s">
        <v>66</v>
      </c>
      <c r="C40" s="137"/>
      <c r="D40" s="138"/>
      <c r="E40" s="138"/>
      <c r="F40" s="139"/>
    </row>
    <row r="41" spans="2:21" x14ac:dyDescent="0.45">
      <c r="B41" s="141" t="s">
        <v>67</v>
      </c>
      <c r="C41" s="55" t="s">
        <v>132</v>
      </c>
      <c r="D41" s="138"/>
      <c r="E41" s="138"/>
      <c r="F41" s="139"/>
    </row>
    <row r="42" spans="2:21" x14ac:dyDescent="0.45">
      <c r="B42" s="141" t="s">
        <v>69</v>
      </c>
      <c r="C42" s="55" t="s">
        <v>133</v>
      </c>
      <c r="D42" s="138"/>
      <c r="E42" s="138"/>
      <c r="F42" s="139"/>
      <c r="U42" s="142"/>
    </row>
    <row r="43" spans="2:21" x14ac:dyDescent="0.45">
      <c r="B43" s="330" t="s">
        <v>70</v>
      </c>
      <c r="C43" s="55" t="s">
        <v>181</v>
      </c>
      <c r="D43" s="138"/>
      <c r="E43" s="138"/>
      <c r="F43" s="139"/>
    </row>
    <row r="44" spans="2:21" x14ac:dyDescent="0.45">
      <c r="B44" s="330" t="s">
        <v>71</v>
      </c>
      <c r="C44" s="55" t="s">
        <v>180</v>
      </c>
      <c r="D44" s="138"/>
      <c r="E44" s="138"/>
      <c r="F44" s="139"/>
    </row>
    <row r="45" spans="2:21" x14ac:dyDescent="0.45">
      <c r="B45" s="141" t="s">
        <v>118</v>
      </c>
      <c r="C45" s="55" t="s">
        <v>120</v>
      </c>
      <c r="D45" s="138"/>
      <c r="E45" s="138"/>
      <c r="F45" s="139"/>
    </row>
    <row r="46" spans="2:21" x14ac:dyDescent="0.45">
      <c r="B46" s="141" t="s">
        <v>121</v>
      </c>
      <c r="C46" s="55" t="s">
        <v>119</v>
      </c>
      <c r="D46" s="138"/>
      <c r="E46" s="138"/>
      <c r="F46" s="139"/>
    </row>
    <row r="47" spans="2:21" x14ac:dyDescent="0.45">
      <c r="B47" s="141" t="s">
        <v>127</v>
      </c>
      <c r="C47" s="55" t="s">
        <v>143</v>
      </c>
      <c r="D47" s="138"/>
      <c r="E47" s="138"/>
      <c r="F47" s="139"/>
    </row>
    <row r="48" spans="2:21" x14ac:dyDescent="0.45">
      <c r="B48" s="141" t="s">
        <v>131</v>
      </c>
      <c r="C48" s="54" t="s">
        <v>179</v>
      </c>
      <c r="D48" s="138"/>
      <c r="E48" s="138"/>
      <c r="F48" s="139"/>
    </row>
    <row r="49" spans="2:16" x14ac:dyDescent="0.45">
      <c r="B49" s="140" t="s">
        <v>23</v>
      </c>
      <c r="C49" s="143"/>
      <c r="D49" s="144"/>
      <c r="E49" s="144"/>
      <c r="F49" s="145"/>
      <c r="P49" s="142"/>
    </row>
    <row r="50" spans="2:16" x14ac:dyDescent="0.45">
      <c r="B50" s="146" t="s">
        <v>24</v>
      </c>
      <c r="C50" s="55" t="s">
        <v>65</v>
      </c>
      <c r="D50" s="147"/>
      <c r="E50" s="148"/>
      <c r="F50" s="149"/>
    </row>
    <row r="51" spans="2:16" x14ac:dyDescent="0.45">
      <c r="B51" s="146" t="s">
        <v>25</v>
      </c>
      <c r="C51" s="55" t="s">
        <v>72</v>
      </c>
      <c r="E51" s="150"/>
      <c r="F51" s="151"/>
    </row>
    <row r="52" spans="2:16" x14ac:dyDescent="0.45">
      <c r="B52" s="146" t="s">
        <v>26</v>
      </c>
      <c r="C52" s="55" t="s">
        <v>73</v>
      </c>
      <c r="E52" s="150"/>
      <c r="F52" s="151"/>
    </row>
    <row r="53" spans="2:16" x14ac:dyDescent="0.45">
      <c r="B53" s="146" t="s">
        <v>27</v>
      </c>
      <c r="C53" s="55" t="s">
        <v>74</v>
      </c>
      <c r="E53" s="150"/>
      <c r="F53" s="151"/>
    </row>
    <row r="54" spans="2:16" x14ac:dyDescent="0.45">
      <c r="B54" s="146" t="s">
        <v>28</v>
      </c>
      <c r="C54" s="55" t="s">
        <v>75</v>
      </c>
      <c r="E54" s="150"/>
      <c r="F54" s="151"/>
    </row>
    <row r="55" spans="2:16" x14ac:dyDescent="0.45">
      <c r="C55" s="152"/>
      <c r="D55" s="150"/>
      <c r="E55" s="150"/>
      <c r="F55" s="151"/>
    </row>
    <row r="56" spans="2:16" x14ac:dyDescent="0.45">
      <c r="B56" s="49"/>
    </row>
    <row r="57" spans="2:16" x14ac:dyDescent="0.45">
      <c r="B57" s="49"/>
    </row>
    <row r="59" spans="2:16" x14ac:dyDescent="0.45">
      <c r="B59" s="153"/>
    </row>
  </sheetData>
  <mergeCells count="4">
    <mergeCell ref="B7:F8"/>
    <mergeCell ref="J5:L5"/>
    <mergeCell ref="H5:I5"/>
    <mergeCell ref="B6:F6"/>
  </mergeCells>
  <phoneticPr fontId="2"/>
  <pageMargins left="0.82677165354330717" right="0.23622047244094491" top="0.74803149606299213" bottom="0.74803149606299213" header="0.31496062992125984" footer="0.31496062992125984"/>
  <pageSetup paperSize="8" scale="9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0C887-CF24-4803-A0B2-1667F949F868}">
  <sheetPr>
    <pageSetUpPr fitToPage="1"/>
  </sheetPr>
  <dimension ref="B1:W43"/>
  <sheetViews>
    <sheetView showGridLines="0" topLeftCell="A5" zoomScale="55" zoomScaleNormal="55" workbookViewId="0">
      <selection activeCell="F6" sqref="F6:H6"/>
    </sheetView>
  </sheetViews>
  <sheetFormatPr defaultColWidth="9" defaultRowHeight="18" outlineLevelCol="1" x14ac:dyDescent="0.45"/>
  <cols>
    <col min="1" max="1" width="3.296875" style="159" customWidth="1"/>
    <col min="2" max="2" width="4.19921875" style="1" customWidth="1"/>
    <col min="3" max="3" width="8.5" style="155" customWidth="1"/>
    <col min="4" max="4" width="20.59765625" style="155" customWidth="1"/>
    <col min="5" max="5" width="31" style="2" customWidth="1"/>
    <col min="6" max="6" width="9.296875" style="156" customWidth="1" outlineLevel="1"/>
    <col min="7" max="7" width="11.296875" style="157" customWidth="1" outlineLevel="1"/>
    <col min="8" max="8" width="14.19921875" style="158" customWidth="1" outlineLevel="1"/>
    <col min="9" max="9" width="9.296875" style="156" customWidth="1" outlineLevel="1"/>
    <col min="10" max="10" width="11.296875" style="157" customWidth="1" outlineLevel="1"/>
    <col min="11" max="11" width="14.19921875" style="158" customWidth="1" outlineLevel="1"/>
    <col min="12" max="12" width="9.296875" style="156" customWidth="1" outlineLevel="1"/>
    <col min="13" max="13" width="11.296875" style="157" customWidth="1" outlineLevel="1"/>
    <col min="14" max="14" width="14.19921875" style="158" customWidth="1" outlineLevel="1"/>
    <col min="15" max="15" width="9.296875" style="156" customWidth="1" outlineLevel="1"/>
    <col min="16" max="16" width="11.296875" style="157" customWidth="1" outlineLevel="1"/>
    <col min="17" max="17" width="14.19921875" style="158" customWidth="1" outlineLevel="1"/>
    <col min="18" max="18" width="9.296875" style="156" customWidth="1" outlineLevel="1"/>
    <col min="19" max="19" width="11.296875" style="157" customWidth="1" outlineLevel="1"/>
    <col min="20" max="20" width="14.19921875" style="158" customWidth="1" outlineLevel="1"/>
    <col min="21" max="21" width="38.19921875" style="158" customWidth="1" outlineLevel="1"/>
    <col min="22" max="22" width="14.09765625" style="159" customWidth="1" outlineLevel="1"/>
    <col min="23" max="23" width="13.69921875" style="159" customWidth="1"/>
    <col min="24" max="16384" width="9" style="159"/>
  </cols>
  <sheetData>
    <row r="1" spans="2:23" s="52" customFormat="1" ht="42" customHeight="1" x14ac:dyDescent="0.45">
      <c r="B1" s="50" t="s">
        <v>150</v>
      </c>
      <c r="C1" s="50"/>
      <c r="D1" s="51"/>
      <c r="G1" s="154"/>
      <c r="J1" s="154"/>
      <c r="M1" s="154"/>
      <c r="P1" s="154"/>
      <c r="S1" s="154"/>
    </row>
    <row r="2" spans="2:23" x14ac:dyDescent="0.45">
      <c r="V2" s="306"/>
      <c r="W2" s="306"/>
    </row>
    <row r="3" spans="2:23" x14ac:dyDescent="0.45">
      <c r="V3" s="160"/>
      <c r="W3" s="158"/>
    </row>
    <row r="4" spans="2:23" ht="20.399999999999999" thickBot="1" x14ac:dyDescent="0.5">
      <c r="B4" s="1" t="s">
        <v>76</v>
      </c>
      <c r="U4" s="56" t="s">
        <v>30</v>
      </c>
      <c r="V4" s="160"/>
      <c r="W4" s="158"/>
    </row>
    <row r="5" spans="2:23" ht="20.25" customHeight="1" x14ac:dyDescent="0.45">
      <c r="F5" s="307" t="s">
        <v>113</v>
      </c>
      <c r="G5" s="308"/>
      <c r="H5" s="308"/>
      <c r="I5" s="308" t="s">
        <v>113</v>
      </c>
      <c r="J5" s="308"/>
      <c r="K5" s="308"/>
      <c r="L5" s="309" t="s">
        <v>114</v>
      </c>
      <c r="M5" s="310"/>
      <c r="N5" s="311"/>
      <c r="O5" s="309" t="str">
        <f>L5</f>
        <v>第２期</v>
      </c>
      <c r="P5" s="310"/>
      <c r="Q5" s="311"/>
      <c r="R5" s="309" t="str">
        <f>O5</f>
        <v>第２期</v>
      </c>
      <c r="S5" s="310"/>
      <c r="T5" s="311"/>
      <c r="U5" s="314" t="s">
        <v>50</v>
      </c>
      <c r="V5" s="161"/>
      <c r="W5" s="158"/>
    </row>
    <row r="6" spans="2:23" ht="20.25" customHeight="1" thickBot="1" x14ac:dyDescent="0.5">
      <c r="F6" s="312" t="s">
        <v>177</v>
      </c>
      <c r="G6" s="313"/>
      <c r="H6" s="313"/>
      <c r="I6" s="313" t="s">
        <v>162</v>
      </c>
      <c r="J6" s="313"/>
      <c r="K6" s="313"/>
      <c r="L6" s="303" t="s">
        <v>78</v>
      </c>
      <c r="M6" s="304"/>
      <c r="N6" s="305"/>
      <c r="O6" s="303" t="s">
        <v>90</v>
      </c>
      <c r="P6" s="304"/>
      <c r="Q6" s="305"/>
      <c r="R6" s="303" t="s">
        <v>91</v>
      </c>
      <c r="S6" s="304"/>
      <c r="T6" s="305"/>
      <c r="U6" s="315"/>
      <c r="V6" s="161"/>
      <c r="W6" s="158"/>
    </row>
    <row r="7" spans="2:23" ht="31.95" customHeight="1" thickBot="1" x14ac:dyDescent="0.5">
      <c r="B7" s="19" t="s">
        <v>83</v>
      </c>
      <c r="C7" s="162"/>
      <c r="D7" s="162"/>
      <c r="E7" s="20"/>
      <c r="F7" s="163">
        <f>F10+F12+F17+F21+F25+F30</f>
        <v>1</v>
      </c>
      <c r="G7" s="270"/>
      <c r="H7" s="164">
        <f>H10+H12+H17+H21+H25+H30</f>
        <v>0</v>
      </c>
      <c r="I7" s="165">
        <f>I10+I12+I17+I21+I25+I30</f>
        <v>1</v>
      </c>
      <c r="J7" s="270"/>
      <c r="K7" s="164">
        <f>K10+K12+K17+K21+K25+K30</f>
        <v>0</v>
      </c>
      <c r="L7" s="166">
        <f>L10+L12+L17+L21+L25+L30</f>
        <v>1</v>
      </c>
      <c r="M7" s="270"/>
      <c r="N7" s="168">
        <f>N10+N12+N17+N21+N25+N30</f>
        <v>0</v>
      </c>
      <c r="O7" s="166">
        <f>O10+O12+O17+O21+O25+O30</f>
        <v>1</v>
      </c>
      <c r="P7" s="270"/>
      <c r="Q7" s="168">
        <f>Q10+Q12+Q17+Q21+Q25+Q30</f>
        <v>0</v>
      </c>
      <c r="R7" s="166">
        <f>R10+R12+R17+R21+R25+R30</f>
        <v>1</v>
      </c>
      <c r="S7" s="270"/>
      <c r="T7" s="168">
        <f>T10+T12+T17+T21+T25+T30</f>
        <v>0</v>
      </c>
      <c r="U7" s="169"/>
    </row>
    <row r="8" spans="2:23" ht="31.95" customHeight="1" x14ac:dyDescent="0.45">
      <c r="F8" s="170"/>
      <c r="I8" s="170"/>
      <c r="L8" s="170"/>
      <c r="O8" s="170"/>
      <c r="R8" s="170"/>
    </row>
    <row r="9" spans="2:23" ht="18.600000000000001" thickBot="1" x14ac:dyDescent="0.5">
      <c r="C9" s="28"/>
      <c r="D9" s="4" t="s">
        <v>82</v>
      </c>
      <c r="E9" s="29" t="s">
        <v>51</v>
      </c>
      <c r="F9" s="16" t="s">
        <v>15</v>
      </c>
      <c r="G9" s="5" t="s">
        <v>77</v>
      </c>
      <c r="H9" s="171" t="s">
        <v>19</v>
      </c>
      <c r="I9" s="16" t="s">
        <v>15</v>
      </c>
      <c r="J9" s="5" t="s">
        <v>77</v>
      </c>
      <c r="K9" s="171" t="s">
        <v>19</v>
      </c>
      <c r="L9" s="16" t="s">
        <v>15</v>
      </c>
      <c r="M9" s="5" t="s">
        <v>77</v>
      </c>
      <c r="N9" s="171" t="s">
        <v>19</v>
      </c>
      <c r="O9" s="16" t="s">
        <v>15</v>
      </c>
      <c r="P9" s="5" t="s">
        <v>77</v>
      </c>
      <c r="Q9" s="171" t="s">
        <v>19</v>
      </c>
      <c r="R9" s="16" t="s">
        <v>15</v>
      </c>
      <c r="S9" s="5" t="s">
        <v>77</v>
      </c>
      <c r="T9" s="171" t="s">
        <v>19</v>
      </c>
      <c r="U9" s="31"/>
    </row>
    <row r="10" spans="2:23" ht="36.6" customHeight="1" thickBot="1" x14ac:dyDescent="0.5">
      <c r="B10" s="19" t="s">
        <v>39</v>
      </c>
      <c r="C10" s="162"/>
      <c r="D10" s="162" t="s">
        <v>124</v>
      </c>
      <c r="E10" s="30" t="s">
        <v>84</v>
      </c>
      <c r="F10" s="172">
        <v>1</v>
      </c>
      <c r="G10" s="271"/>
      <c r="H10" s="174">
        <v>0</v>
      </c>
      <c r="I10" s="172">
        <v>1</v>
      </c>
      <c r="J10" s="271"/>
      <c r="K10" s="174">
        <v>0</v>
      </c>
      <c r="L10" s="172">
        <f>F10</f>
        <v>1</v>
      </c>
      <c r="M10" s="271"/>
      <c r="N10" s="174">
        <v>0</v>
      </c>
      <c r="O10" s="172">
        <f>F10</f>
        <v>1</v>
      </c>
      <c r="P10" s="271"/>
      <c r="Q10" s="174">
        <v>0</v>
      </c>
      <c r="R10" s="172">
        <f>F10</f>
        <v>1</v>
      </c>
      <c r="S10" s="271"/>
      <c r="T10" s="174">
        <v>0</v>
      </c>
      <c r="U10" s="33"/>
    </row>
    <row r="11" spans="2:23" ht="19.8" customHeight="1" x14ac:dyDescent="0.45">
      <c r="B11" s="21" t="s">
        <v>14</v>
      </c>
      <c r="C11" s="175"/>
      <c r="D11" s="175"/>
      <c r="E11" s="22"/>
      <c r="F11" s="176"/>
      <c r="G11" s="177"/>
      <c r="H11" s="178"/>
      <c r="I11" s="176"/>
      <c r="J11" s="177"/>
      <c r="K11" s="178"/>
      <c r="L11" s="176"/>
      <c r="M11" s="177"/>
      <c r="N11" s="178"/>
      <c r="O11" s="176"/>
      <c r="P11" s="177"/>
      <c r="Q11" s="178"/>
      <c r="R11" s="176"/>
      <c r="S11" s="177"/>
      <c r="T11" s="178"/>
      <c r="U11" s="34"/>
    </row>
    <row r="12" spans="2:23" ht="21" customHeight="1" x14ac:dyDescent="0.45">
      <c r="B12" s="3"/>
      <c r="C12" s="179">
        <v>1</v>
      </c>
      <c r="D12" s="7" t="s">
        <v>3</v>
      </c>
      <c r="E12" s="7"/>
      <c r="F12" s="180">
        <f>SUM(F13:F15)</f>
        <v>0</v>
      </c>
      <c r="G12" s="272"/>
      <c r="H12" s="182">
        <f>F13*G13+F14*G14+F15*G15</f>
        <v>0</v>
      </c>
      <c r="I12" s="180">
        <f>SUM(I13:I15)</f>
        <v>0</v>
      </c>
      <c r="J12" s="272"/>
      <c r="K12" s="182">
        <f>I13*J13+I14*J14+I15*J15</f>
        <v>0</v>
      </c>
      <c r="L12" s="180">
        <f>SUM(L13:L15)</f>
        <v>0</v>
      </c>
      <c r="M12" s="272"/>
      <c r="N12" s="182">
        <f>L13*M13+L14*M14+L15*M15</f>
        <v>0</v>
      </c>
      <c r="O12" s="180">
        <f>SUM(O13:O15)</f>
        <v>0</v>
      </c>
      <c r="P12" s="272"/>
      <c r="Q12" s="182">
        <f>O13*P13+O14*P14+O15*P15</f>
        <v>0</v>
      </c>
      <c r="R12" s="180">
        <f>SUM(R13:R15)</f>
        <v>0</v>
      </c>
      <c r="S12" s="272"/>
      <c r="T12" s="182">
        <f>R13*S13+R14*S14+R15*S15</f>
        <v>0</v>
      </c>
      <c r="U12" s="35"/>
    </row>
    <row r="13" spans="2:23" ht="21" customHeight="1" x14ac:dyDescent="0.45">
      <c r="B13" s="3"/>
      <c r="C13" s="183"/>
      <c r="D13" s="4" t="s">
        <v>31</v>
      </c>
      <c r="E13" s="14" t="s">
        <v>40</v>
      </c>
      <c r="F13" s="16"/>
      <c r="G13" s="5"/>
      <c r="H13" s="171"/>
      <c r="I13" s="16"/>
      <c r="J13" s="5"/>
      <c r="K13" s="171"/>
      <c r="L13" s="16"/>
      <c r="M13" s="5"/>
      <c r="N13" s="171"/>
      <c r="O13" s="16"/>
      <c r="P13" s="5"/>
      <c r="Q13" s="171"/>
      <c r="R13" s="16"/>
      <c r="S13" s="5"/>
      <c r="T13" s="171"/>
      <c r="U13" s="31"/>
    </row>
    <row r="14" spans="2:23" ht="21" customHeight="1" x14ac:dyDescent="0.45">
      <c r="B14" s="3"/>
      <c r="C14" s="183"/>
      <c r="D14" s="4" t="s">
        <v>32</v>
      </c>
      <c r="E14" s="14" t="s">
        <v>41</v>
      </c>
      <c r="F14" s="17"/>
      <c r="G14" s="5"/>
      <c r="H14" s="171"/>
      <c r="I14" s="17"/>
      <c r="J14" s="5"/>
      <c r="K14" s="171"/>
      <c r="L14" s="17"/>
      <c r="M14" s="5"/>
      <c r="N14" s="171"/>
      <c r="O14" s="17"/>
      <c r="P14" s="5"/>
      <c r="Q14" s="171"/>
      <c r="R14" s="17"/>
      <c r="S14" s="5"/>
      <c r="T14" s="171"/>
      <c r="U14" s="31"/>
    </row>
    <row r="15" spans="2:23" ht="21" customHeight="1" x14ac:dyDescent="0.45">
      <c r="B15" s="3"/>
      <c r="C15" s="183"/>
      <c r="D15" s="4" t="s">
        <v>33</v>
      </c>
      <c r="E15" s="14" t="s">
        <v>42</v>
      </c>
      <c r="F15" s="17"/>
      <c r="G15" s="5"/>
      <c r="H15" s="171"/>
      <c r="I15" s="17"/>
      <c r="J15" s="5"/>
      <c r="K15" s="171"/>
      <c r="L15" s="17"/>
      <c r="M15" s="5"/>
      <c r="N15" s="171"/>
      <c r="O15" s="17"/>
      <c r="P15" s="5"/>
      <c r="Q15" s="171"/>
      <c r="R15" s="17"/>
      <c r="S15" s="5"/>
      <c r="T15" s="171"/>
      <c r="U15" s="31"/>
    </row>
    <row r="16" spans="2:23" ht="21" customHeight="1" x14ac:dyDescent="0.45">
      <c r="B16" s="3"/>
      <c r="C16" s="184"/>
      <c r="D16" s="9"/>
      <c r="E16" s="15"/>
      <c r="F16" s="18"/>
      <c r="G16" s="11"/>
      <c r="H16" s="185"/>
      <c r="I16" s="18"/>
      <c r="J16" s="11"/>
      <c r="K16" s="185"/>
      <c r="L16" s="18"/>
      <c r="M16" s="11"/>
      <c r="N16" s="185"/>
      <c r="O16" s="18"/>
      <c r="P16" s="11"/>
      <c r="Q16" s="185"/>
      <c r="R16" s="18"/>
      <c r="S16" s="11"/>
      <c r="T16" s="185"/>
      <c r="U16" s="32"/>
    </row>
    <row r="17" spans="2:21" ht="21" customHeight="1" x14ac:dyDescent="0.45">
      <c r="B17" s="3"/>
      <c r="C17" s="179">
        <v>2</v>
      </c>
      <c r="D17" s="7" t="s">
        <v>4</v>
      </c>
      <c r="E17" s="7"/>
      <c r="F17" s="180">
        <f>SUM(F18:F19)</f>
        <v>0</v>
      </c>
      <c r="G17" s="272"/>
      <c r="H17" s="182">
        <f>F18*H18+F19*G19</f>
        <v>0</v>
      </c>
      <c r="I17" s="180">
        <f>SUM(I18:I19)</f>
        <v>0</v>
      </c>
      <c r="J17" s="272"/>
      <c r="K17" s="182">
        <f>I18*K18+I19*J19</f>
        <v>0</v>
      </c>
      <c r="L17" s="180">
        <f>SUM(L18:L19)</f>
        <v>0</v>
      </c>
      <c r="M17" s="272"/>
      <c r="N17" s="182">
        <f>L18*M18+L19*M19</f>
        <v>0</v>
      </c>
      <c r="O17" s="180">
        <f>SUM(O18:O19)</f>
        <v>0</v>
      </c>
      <c r="P17" s="272"/>
      <c r="Q17" s="182">
        <f>O18*P18+O19*P19</f>
        <v>0</v>
      </c>
      <c r="R17" s="180">
        <f>SUM(R18:R19)</f>
        <v>0</v>
      </c>
      <c r="S17" s="272"/>
      <c r="T17" s="182">
        <f>R18*S18+R19*S19</f>
        <v>0</v>
      </c>
      <c r="U17" s="35"/>
    </row>
    <row r="18" spans="2:21" ht="21" customHeight="1" x14ac:dyDescent="0.45">
      <c r="B18" s="3"/>
      <c r="C18" s="183"/>
      <c r="D18" s="4" t="s">
        <v>34</v>
      </c>
      <c r="E18" s="14" t="s">
        <v>43</v>
      </c>
      <c r="F18" s="17"/>
      <c r="G18" s="5"/>
      <c r="H18" s="8"/>
      <c r="I18" s="17"/>
      <c r="J18" s="5"/>
      <c r="K18" s="8"/>
      <c r="L18" s="17"/>
      <c r="M18" s="5"/>
      <c r="N18" s="171"/>
      <c r="O18" s="17"/>
      <c r="P18" s="5"/>
      <c r="Q18" s="171"/>
      <c r="R18" s="17"/>
      <c r="S18" s="5"/>
      <c r="T18" s="171"/>
      <c r="U18" s="31"/>
    </row>
    <row r="19" spans="2:21" ht="21" customHeight="1" x14ac:dyDescent="0.45">
      <c r="B19" s="3"/>
      <c r="C19" s="183"/>
      <c r="D19" s="4" t="s">
        <v>35</v>
      </c>
      <c r="E19" s="14" t="s">
        <v>44</v>
      </c>
      <c r="F19" s="17"/>
      <c r="G19" s="5"/>
      <c r="H19" s="186"/>
      <c r="I19" s="17"/>
      <c r="J19" s="5"/>
      <c r="K19" s="186"/>
      <c r="L19" s="17"/>
      <c r="M19" s="5"/>
      <c r="N19" s="171"/>
      <c r="O19" s="17"/>
      <c r="P19" s="5"/>
      <c r="Q19" s="171"/>
      <c r="R19" s="17"/>
      <c r="S19" s="5"/>
      <c r="T19" s="171"/>
      <c r="U19" s="31"/>
    </row>
    <row r="20" spans="2:21" ht="21" customHeight="1" x14ac:dyDescent="0.45">
      <c r="B20" s="3"/>
      <c r="C20" s="184"/>
      <c r="D20" s="9"/>
      <c r="E20" s="15"/>
      <c r="F20" s="18"/>
      <c r="G20" s="11"/>
      <c r="H20" s="12"/>
      <c r="I20" s="18"/>
      <c r="J20" s="11"/>
      <c r="K20" s="12"/>
      <c r="L20" s="18"/>
      <c r="M20" s="11"/>
      <c r="N20" s="185"/>
      <c r="O20" s="18"/>
      <c r="P20" s="11"/>
      <c r="Q20" s="185"/>
      <c r="R20" s="18"/>
      <c r="S20" s="11"/>
      <c r="T20" s="185"/>
      <c r="U20" s="32"/>
    </row>
    <row r="21" spans="2:21" ht="21" customHeight="1" x14ac:dyDescent="0.45">
      <c r="B21" s="3"/>
      <c r="C21" s="179">
        <v>3</v>
      </c>
      <c r="D21" s="7" t="s">
        <v>5</v>
      </c>
      <c r="E21" s="7"/>
      <c r="F21" s="180">
        <f>SUM(F22:F24)</f>
        <v>0</v>
      </c>
      <c r="G21" s="272"/>
      <c r="H21" s="182">
        <f>F22*G22+F23*G23</f>
        <v>0</v>
      </c>
      <c r="I21" s="180">
        <f>SUM(I22:I24)</f>
        <v>0</v>
      </c>
      <c r="J21" s="272"/>
      <c r="K21" s="182">
        <f>I22*J22+I23*J23</f>
        <v>0</v>
      </c>
      <c r="L21" s="180">
        <f>SUM(L22:L24)</f>
        <v>0</v>
      </c>
      <c r="M21" s="272"/>
      <c r="N21" s="182">
        <f>L22*M22+L23*M23</f>
        <v>0</v>
      </c>
      <c r="O21" s="180">
        <f>SUM(O22:O24)</f>
        <v>0</v>
      </c>
      <c r="P21" s="272"/>
      <c r="Q21" s="182">
        <f>O22*P22+O23*P23</f>
        <v>0</v>
      </c>
      <c r="R21" s="180">
        <f>SUM(R22:R24)</f>
        <v>0</v>
      </c>
      <c r="S21" s="272"/>
      <c r="T21" s="182">
        <f>R22*S22+R23*S23</f>
        <v>0</v>
      </c>
      <c r="U21" s="35"/>
    </row>
    <row r="22" spans="2:21" ht="21" customHeight="1" x14ac:dyDescent="0.45">
      <c r="B22" s="3"/>
      <c r="C22" s="183"/>
      <c r="D22" s="4" t="s">
        <v>36</v>
      </c>
      <c r="E22" s="14"/>
      <c r="F22" s="17"/>
      <c r="G22" s="5"/>
      <c r="H22" s="171"/>
      <c r="I22" s="17"/>
      <c r="J22" s="5"/>
      <c r="K22" s="171"/>
      <c r="L22" s="17"/>
      <c r="M22" s="5"/>
      <c r="N22" s="171"/>
      <c r="O22" s="17"/>
      <c r="P22" s="5"/>
      <c r="Q22" s="171"/>
      <c r="R22" s="17"/>
      <c r="S22" s="5"/>
      <c r="T22" s="171"/>
      <c r="U22" s="31"/>
    </row>
    <row r="23" spans="2:21" ht="21" customHeight="1" x14ac:dyDescent="0.45">
      <c r="B23" s="3"/>
      <c r="C23" s="183"/>
      <c r="D23" s="4" t="s">
        <v>37</v>
      </c>
      <c r="E23" s="14"/>
      <c r="F23" s="17"/>
      <c r="G23" s="5"/>
      <c r="H23" s="171"/>
      <c r="I23" s="17"/>
      <c r="J23" s="5"/>
      <c r="K23" s="171"/>
      <c r="L23" s="17"/>
      <c r="M23" s="5"/>
      <c r="N23" s="171"/>
      <c r="O23" s="17"/>
      <c r="P23" s="5"/>
      <c r="Q23" s="171"/>
      <c r="R23" s="17"/>
      <c r="S23" s="5"/>
      <c r="T23" s="171"/>
      <c r="U23" s="31"/>
    </row>
    <row r="24" spans="2:21" ht="21" customHeight="1" x14ac:dyDescent="0.45">
      <c r="B24" s="3"/>
      <c r="C24" s="184"/>
      <c r="D24" s="187"/>
      <c r="E24" s="15"/>
      <c r="F24" s="188"/>
      <c r="G24" s="273"/>
      <c r="H24" s="185"/>
      <c r="I24" s="188"/>
      <c r="J24" s="273"/>
      <c r="K24" s="185"/>
      <c r="L24" s="188"/>
      <c r="M24" s="273"/>
      <c r="N24" s="185"/>
      <c r="O24" s="188"/>
      <c r="P24" s="273"/>
      <c r="Q24" s="185"/>
      <c r="R24" s="188"/>
      <c r="S24" s="273"/>
      <c r="T24" s="185"/>
      <c r="U24" s="36"/>
    </row>
    <row r="25" spans="2:21" ht="21" customHeight="1" x14ac:dyDescent="0.45">
      <c r="B25" s="3"/>
      <c r="C25" s="179">
        <v>4</v>
      </c>
      <c r="D25" s="7" t="s">
        <v>6</v>
      </c>
      <c r="E25" s="7"/>
      <c r="F25" s="180">
        <f>F26</f>
        <v>0</v>
      </c>
      <c r="G25" s="272"/>
      <c r="H25" s="182">
        <f>F26*G26</f>
        <v>0</v>
      </c>
      <c r="I25" s="180">
        <f>I26</f>
        <v>0</v>
      </c>
      <c r="J25" s="272"/>
      <c r="K25" s="182">
        <f>I26*J26</f>
        <v>0</v>
      </c>
      <c r="L25" s="180">
        <f>L26</f>
        <v>0</v>
      </c>
      <c r="M25" s="272"/>
      <c r="N25" s="182">
        <f>L26*M26</f>
        <v>0</v>
      </c>
      <c r="O25" s="180">
        <f>O26</f>
        <v>0</v>
      </c>
      <c r="P25" s="272"/>
      <c r="Q25" s="182">
        <f>O26*P26</f>
        <v>0</v>
      </c>
      <c r="R25" s="180">
        <f>R26</f>
        <v>0</v>
      </c>
      <c r="S25" s="272"/>
      <c r="T25" s="182">
        <f>R26*S26</f>
        <v>0</v>
      </c>
      <c r="U25" s="35"/>
    </row>
    <row r="26" spans="2:21" ht="21" customHeight="1" x14ac:dyDescent="0.45">
      <c r="B26" s="3"/>
      <c r="C26" s="190"/>
      <c r="D26" s="4" t="s">
        <v>38</v>
      </c>
      <c r="E26" s="14"/>
      <c r="F26" s="17"/>
      <c r="G26" s="5"/>
      <c r="H26" s="171"/>
      <c r="I26" s="17"/>
      <c r="J26" s="5"/>
      <c r="K26" s="171"/>
      <c r="L26" s="17"/>
      <c r="M26" s="5"/>
      <c r="N26" s="171"/>
      <c r="O26" s="17"/>
      <c r="P26" s="5"/>
      <c r="Q26" s="171"/>
      <c r="R26" s="17"/>
      <c r="S26" s="5"/>
      <c r="T26" s="171"/>
      <c r="U26" s="31"/>
    </row>
    <row r="27" spans="2:21" ht="21" customHeight="1" x14ac:dyDescent="0.45">
      <c r="B27" s="3"/>
      <c r="C27" s="191"/>
      <c r="D27" s="9"/>
      <c r="E27" s="15"/>
      <c r="F27" s="18"/>
      <c r="G27" s="11"/>
      <c r="H27" s="185"/>
      <c r="I27" s="18"/>
      <c r="J27" s="11"/>
      <c r="K27" s="185"/>
      <c r="L27" s="18"/>
      <c r="M27" s="11"/>
      <c r="N27" s="185"/>
      <c r="O27" s="18"/>
      <c r="P27" s="11"/>
      <c r="Q27" s="185"/>
      <c r="R27" s="18"/>
      <c r="S27" s="11"/>
      <c r="T27" s="185"/>
      <c r="U27" s="32"/>
    </row>
    <row r="28" spans="2:21" ht="21" customHeight="1" x14ac:dyDescent="0.45">
      <c r="B28" s="3"/>
      <c r="C28" s="179">
        <v>5</v>
      </c>
      <c r="D28" s="7" t="s">
        <v>7</v>
      </c>
      <c r="E28" s="7"/>
      <c r="F28" s="180"/>
      <c r="G28" s="272"/>
      <c r="H28" s="182"/>
      <c r="I28" s="180"/>
      <c r="J28" s="272"/>
      <c r="K28" s="182"/>
      <c r="L28" s="180"/>
      <c r="M28" s="272"/>
      <c r="N28" s="182"/>
      <c r="O28" s="180"/>
      <c r="P28" s="272"/>
      <c r="Q28" s="182"/>
      <c r="R28" s="180"/>
      <c r="S28" s="272"/>
      <c r="T28" s="182"/>
      <c r="U28" s="35"/>
    </row>
    <row r="29" spans="2:21" ht="21" customHeight="1" thickBot="1" x14ac:dyDescent="0.5">
      <c r="B29" s="23"/>
      <c r="C29" s="192"/>
      <c r="D29" s="193"/>
      <c r="E29" s="24"/>
      <c r="F29" s="194"/>
      <c r="G29" s="274"/>
      <c r="H29" s="196"/>
      <c r="I29" s="194"/>
      <c r="J29" s="274"/>
      <c r="K29" s="196"/>
      <c r="L29" s="194"/>
      <c r="M29" s="274"/>
      <c r="N29" s="196"/>
      <c r="O29" s="194"/>
      <c r="P29" s="274"/>
      <c r="Q29" s="196"/>
      <c r="R29" s="194"/>
      <c r="S29" s="274"/>
      <c r="T29" s="196"/>
      <c r="U29" s="37"/>
    </row>
    <row r="30" spans="2:21" ht="21" customHeight="1" x14ac:dyDescent="0.45">
      <c r="B30" s="25" t="s">
        <v>13</v>
      </c>
      <c r="C30" s="175"/>
      <c r="D30" s="175"/>
      <c r="E30" s="26"/>
      <c r="F30" s="197">
        <f>F32</f>
        <v>0</v>
      </c>
      <c r="G30" s="275"/>
      <c r="H30" s="178">
        <f>F32*G32</f>
        <v>0</v>
      </c>
      <c r="I30" s="197">
        <f>I32</f>
        <v>0</v>
      </c>
      <c r="J30" s="275"/>
      <c r="K30" s="178">
        <f>I32*J32</f>
        <v>0</v>
      </c>
      <c r="L30" s="197">
        <f>L32</f>
        <v>0</v>
      </c>
      <c r="M30" s="275"/>
      <c r="N30" s="178">
        <f>L32*M32</f>
        <v>0</v>
      </c>
      <c r="O30" s="197">
        <f>O32</f>
        <v>0</v>
      </c>
      <c r="P30" s="275"/>
      <c r="Q30" s="178">
        <f>O32*P32</f>
        <v>0</v>
      </c>
      <c r="R30" s="197">
        <f>R32</f>
        <v>0</v>
      </c>
      <c r="S30" s="275"/>
      <c r="T30" s="178">
        <f>R32*S32</f>
        <v>0</v>
      </c>
      <c r="U30" s="34"/>
    </row>
    <row r="31" spans="2:21" ht="21" customHeight="1" x14ac:dyDescent="0.45">
      <c r="B31" s="3"/>
      <c r="C31" s="179">
        <v>1</v>
      </c>
      <c r="D31" s="198" t="s">
        <v>80</v>
      </c>
      <c r="E31" s="13"/>
      <c r="F31" s="180"/>
      <c r="G31" s="272"/>
      <c r="H31" s="182"/>
      <c r="I31" s="180"/>
      <c r="J31" s="272"/>
      <c r="K31" s="182"/>
      <c r="L31" s="180"/>
      <c r="M31" s="272"/>
      <c r="N31" s="182"/>
      <c r="O31" s="180"/>
      <c r="P31" s="272"/>
      <c r="Q31" s="182"/>
      <c r="R31" s="180"/>
      <c r="S31" s="272"/>
      <c r="T31" s="182"/>
      <c r="U31" s="35"/>
    </row>
    <row r="32" spans="2:21" ht="21" customHeight="1" x14ac:dyDescent="0.45">
      <c r="B32" s="3"/>
      <c r="C32" s="190"/>
      <c r="D32" s="4" t="s">
        <v>45</v>
      </c>
      <c r="E32" s="14" t="s">
        <v>47</v>
      </c>
      <c r="F32" s="17"/>
      <c r="G32" s="5"/>
      <c r="H32" s="171"/>
      <c r="I32" s="17"/>
      <c r="J32" s="5"/>
      <c r="K32" s="171"/>
      <c r="L32" s="17"/>
      <c r="M32" s="5"/>
      <c r="N32" s="171"/>
      <c r="O32" s="17"/>
      <c r="P32" s="5"/>
      <c r="Q32" s="171"/>
      <c r="R32" s="17"/>
      <c r="S32" s="5"/>
      <c r="T32" s="171"/>
      <c r="U32" s="31"/>
    </row>
    <row r="33" spans="2:21" ht="21" customHeight="1" x14ac:dyDescent="0.45">
      <c r="B33" s="3"/>
      <c r="C33" s="191"/>
      <c r="D33" s="9"/>
      <c r="E33" s="15"/>
      <c r="F33" s="18"/>
      <c r="G33" s="11"/>
      <c r="H33" s="185"/>
      <c r="I33" s="18"/>
      <c r="J33" s="11"/>
      <c r="K33" s="185"/>
      <c r="L33" s="18"/>
      <c r="M33" s="11"/>
      <c r="N33" s="185"/>
      <c r="O33" s="18"/>
      <c r="P33" s="11"/>
      <c r="Q33" s="185"/>
      <c r="R33" s="18"/>
      <c r="S33" s="11"/>
      <c r="T33" s="185"/>
      <c r="U33" s="32"/>
    </row>
    <row r="34" spans="2:21" ht="21" customHeight="1" x14ac:dyDescent="0.45">
      <c r="B34" s="3"/>
      <c r="C34" s="179">
        <v>2</v>
      </c>
      <c r="D34" s="198" t="s">
        <v>81</v>
      </c>
      <c r="E34" s="13"/>
      <c r="F34" s="180"/>
      <c r="G34" s="272"/>
      <c r="H34" s="182"/>
      <c r="I34" s="180"/>
      <c r="J34" s="272"/>
      <c r="K34" s="182"/>
      <c r="L34" s="180"/>
      <c r="M34" s="272"/>
      <c r="N34" s="182"/>
      <c r="O34" s="180"/>
      <c r="P34" s="272"/>
      <c r="Q34" s="182"/>
      <c r="R34" s="180"/>
      <c r="S34" s="272"/>
      <c r="T34" s="182"/>
      <c r="U34" s="35"/>
    </row>
    <row r="35" spans="2:21" ht="21" customHeight="1" x14ac:dyDescent="0.45">
      <c r="B35" s="3"/>
      <c r="C35" s="190"/>
      <c r="D35" s="4" t="s">
        <v>46</v>
      </c>
      <c r="E35" s="14" t="s">
        <v>48</v>
      </c>
      <c r="F35" s="17"/>
      <c r="G35" s="5"/>
      <c r="H35" s="171"/>
      <c r="I35" s="17"/>
      <c r="J35" s="5"/>
      <c r="K35" s="171"/>
      <c r="L35" s="17"/>
      <c r="M35" s="5"/>
      <c r="N35" s="171"/>
      <c r="O35" s="17"/>
      <c r="P35" s="5"/>
      <c r="Q35" s="171"/>
      <c r="R35" s="17"/>
      <c r="S35" s="5"/>
      <c r="T35" s="171"/>
      <c r="U35" s="31"/>
    </row>
    <row r="36" spans="2:21" ht="21" customHeight="1" thickBot="1" x14ac:dyDescent="0.5">
      <c r="B36" s="23"/>
      <c r="C36" s="199"/>
      <c r="D36" s="27"/>
      <c r="E36" s="24" t="s">
        <v>49</v>
      </c>
      <c r="F36" s="200"/>
      <c r="G36" s="201"/>
      <c r="H36" s="196"/>
      <c r="I36" s="200"/>
      <c r="J36" s="201"/>
      <c r="K36" s="196"/>
      <c r="L36" s="200"/>
      <c r="M36" s="201"/>
      <c r="N36" s="196"/>
      <c r="O36" s="200"/>
      <c r="P36" s="201"/>
      <c r="Q36" s="196"/>
      <c r="R36" s="200"/>
      <c r="S36" s="201"/>
      <c r="T36" s="196"/>
      <c r="U36" s="38"/>
    </row>
    <row r="38" spans="2:21" x14ac:dyDescent="0.45">
      <c r="B38" s="146" t="s">
        <v>24</v>
      </c>
      <c r="C38" s="55" t="s">
        <v>86</v>
      </c>
    </row>
    <row r="39" spans="2:21" s="55" customFormat="1" x14ac:dyDescent="0.45">
      <c r="B39" s="146" t="s">
        <v>92</v>
      </c>
      <c r="C39" s="55" t="s">
        <v>125</v>
      </c>
      <c r="G39" s="202"/>
      <c r="J39" s="202"/>
      <c r="M39" s="202"/>
      <c r="P39" s="202"/>
      <c r="S39" s="202"/>
    </row>
    <row r="40" spans="2:21" x14ac:dyDescent="0.45">
      <c r="B40" s="146" t="s">
        <v>93</v>
      </c>
      <c r="C40" s="55" t="s">
        <v>79</v>
      </c>
      <c r="D40" s="149"/>
      <c r="E40" s="55"/>
    </row>
    <row r="41" spans="2:21" s="55" customFormat="1" x14ac:dyDescent="0.45">
      <c r="B41" s="146" t="s">
        <v>94</v>
      </c>
      <c r="C41" s="55" t="s">
        <v>85</v>
      </c>
      <c r="D41" s="155"/>
      <c r="E41" s="2"/>
      <c r="F41" s="151"/>
      <c r="I41" s="151"/>
    </row>
    <row r="42" spans="2:21" s="55" customFormat="1" x14ac:dyDescent="0.45">
      <c r="B42" s="146" t="s">
        <v>95</v>
      </c>
      <c r="C42" s="55" t="s">
        <v>123</v>
      </c>
      <c r="D42" s="54"/>
      <c r="E42" s="150"/>
      <c r="F42" s="151"/>
      <c r="I42" s="151"/>
    </row>
    <row r="43" spans="2:21" x14ac:dyDescent="0.45">
      <c r="B43" s="146" t="s">
        <v>122</v>
      </c>
      <c r="C43" s="55" t="s">
        <v>75</v>
      </c>
      <c r="D43" s="54"/>
      <c r="E43" s="150"/>
    </row>
  </sheetData>
  <mergeCells count="12">
    <mergeCell ref="R6:T6"/>
    <mergeCell ref="V2:W2"/>
    <mergeCell ref="F5:H5"/>
    <mergeCell ref="L5:N5"/>
    <mergeCell ref="F6:H6"/>
    <mergeCell ref="L6:N6"/>
    <mergeCell ref="U5:U6"/>
    <mergeCell ref="O5:Q5"/>
    <mergeCell ref="O6:Q6"/>
    <mergeCell ref="R5:T5"/>
    <mergeCell ref="I5:K5"/>
    <mergeCell ref="I6:K6"/>
  </mergeCells>
  <phoneticPr fontId="7"/>
  <pageMargins left="0.25" right="0.25" top="0.75" bottom="0.75" header="0.3" footer="0.3"/>
  <pageSetup paperSize="8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068C4-CC2B-4F9A-B705-4233BD53BCBB}">
  <sheetPr>
    <pageSetUpPr fitToPage="1"/>
  </sheetPr>
  <dimension ref="B1:W42"/>
  <sheetViews>
    <sheetView showGridLines="0" zoomScale="70" zoomScaleNormal="70" workbookViewId="0">
      <selection activeCell="F6" sqref="F6:H6"/>
    </sheetView>
  </sheetViews>
  <sheetFormatPr defaultColWidth="9" defaultRowHeight="18" outlineLevelCol="1" x14ac:dyDescent="0.45"/>
  <cols>
    <col min="1" max="1" width="3.296875" style="159" customWidth="1"/>
    <col min="2" max="2" width="4.19921875" style="1" customWidth="1"/>
    <col min="3" max="3" width="8.59765625" style="155" customWidth="1"/>
    <col min="4" max="4" width="20.59765625" style="155" customWidth="1"/>
    <col min="5" max="5" width="31" style="2" customWidth="1"/>
    <col min="6" max="6" width="9.296875" style="156" customWidth="1" outlineLevel="1"/>
    <col min="7" max="7" width="11.296875" style="157" customWidth="1" outlineLevel="1"/>
    <col min="8" max="8" width="14.19921875" style="158" customWidth="1" outlineLevel="1"/>
    <col min="9" max="9" width="9.296875" style="156" customWidth="1" outlineLevel="1"/>
    <col min="10" max="10" width="11.296875" style="157" customWidth="1" outlineLevel="1"/>
    <col min="11" max="11" width="14.19921875" style="158" customWidth="1" outlineLevel="1"/>
    <col min="12" max="12" width="9.296875" style="156" customWidth="1" outlineLevel="1"/>
    <col min="13" max="13" width="11.296875" style="157" customWidth="1" outlineLevel="1"/>
    <col min="14" max="14" width="14.19921875" style="158" customWidth="1" outlineLevel="1"/>
    <col min="15" max="15" width="9.296875" style="156" customWidth="1" outlineLevel="1"/>
    <col min="16" max="16" width="11.296875" style="157" customWidth="1" outlineLevel="1"/>
    <col min="17" max="17" width="14.19921875" style="158" customWidth="1" outlineLevel="1"/>
    <col min="18" max="18" width="9.296875" style="156" customWidth="1" outlineLevel="1"/>
    <col min="19" max="19" width="11.296875" style="157" customWidth="1" outlineLevel="1"/>
    <col min="20" max="20" width="14.19921875" style="158" customWidth="1" outlineLevel="1"/>
    <col min="21" max="21" width="38.19921875" style="158" customWidth="1" outlineLevel="1"/>
    <col min="22" max="22" width="14.09765625" style="159" customWidth="1" outlineLevel="1"/>
    <col min="23" max="23" width="13.69921875" style="159" customWidth="1"/>
    <col min="24" max="16384" width="9" style="159"/>
  </cols>
  <sheetData>
    <row r="1" spans="2:23" s="52" customFormat="1" ht="42" customHeight="1" x14ac:dyDescent="0.45">
      <c r="B1" s="50" t="s">
        <v>150</v>
      </c>
      <c r="C1" s="50"/>
      <c r="D1" s="51"/>
      <c r="G1" s="154"/>
      <c r="J1" s="154"/>
      <c r="M1" s="154"/>
      <c r="P1" s="154"/>
      <c r="S1" s="154"/>
    </row>
    <row r="2" spans="2:23" x14ac:dyDescent="0.45">
      <c r="V2" s="306" t="s">
        <v>20</v>
      </c>
      <c r="W2" s="306"/>
    </row>
    <row r="3" spans="2:23" x14ac:dyDescent="0.45">
      <c r="V3" s="160" t="s">
        <v>21</v>
      </c>
      <c r="W3" s="203">
        <v>6000</v>
      </c>
    </row>
    <row r="4" spans="2:23" ht="20.399999999999999" thickBot="1" x14ac:dyDescent="0.5">
      <c r="B4" s="1" t="s">
        <v>76</v>
      </c>
      <c r="U4" s="56" t="s">
        <v>30</v>
      </c>
      <c r="V4" s="160" t="s">
        <v>22</v>
      </c>
      <c r="W4" s="203">
        <v>4500</v>
      </c>
    </row>
    <row r="5" spans="2:23" ht="20.25" customHeight="1" x14ac:dyDescent="0.45">
      <c r="F5" s="307" t="s">
        <v>113</v>
      </c>
      <c r="G5" s="308"/>
      <c r="H5" s="308"/>
      <c r="I5" s="308" t="s">
        <v>113</v>
      </c>
      <c r="J5" s="308"/>
      <c r="K5" s="308"/>
      <c r="L5" s="309" t="s">
        <v>114</v>
      </c>
      <c r="M5" s="310"/>
      <c r="N5" s="311"/>
      <c r="O5" s="309" t="str">
        <f>L5</f>
        <v>第２期</v>
      </c>
      <c r="P5" s="310"/>
      <c r="Q5" s="311"/>
      <c r="R5" s="309" t="str">
        <f>O5</f>
        <v>第２期</v>
      </c>
      <c r="S5" s="310"/>
      <c r="T5" s="311"/>
      <c r="U5" s="314" t="s">
        <v>50</v>
      </c>
      <c r="V5" s="161" t="s">
        <v>7</v>
      </c>
      <c r="W5" s="203">
        <v>3000</v>
      </c>
    </row>
    <row r="6" spans="2:23" ht="20.25" customHeight="1" thickBot="1" x14ac:dyDescent="0.5">
      <c r="F6" s="312" t="s">
        <v>177</v>
      </c>
      <c r="G6" s="313"/>
      <c r="H6" s="313"/>
      <c r="I6" s="313" t="s">
        <v>162</v>
      </c>
      <c r="J6" s="313"/>
      <c r="K6" s="313"/>
      <c r="L6" s="303" t="s">
        <v>78</v>
      </c>
      <c r="M6" s="304"/>
      <c r="N6" s="305"/>
      <c r="O6" s="303" t="s">
        <v>90</v>
      </c>
      <c r="P6" s="304"/>
      <c r="Q6" s="305"/>
      <c r="R6" s="303" t="s">
        <v>91</v>
      </c>
      <c r="S6" s="304"/>
      <c r="T6" s="305"/>
      <c r="U6" s="315"/>
      <c r="V6" s="161"/>
      <c r="W6" s="203"/>
    </row>
    <row r="7" spans="2:23" ht="31.95" customHeight="1" thickBot="1" x14ac:dyDescent="0.5">
      <c r="B7" s="19" t="s">
        <v>83</v>
      </c>
      <c r="C7" s="162"/>
      <c r="D7" s="162"/>
      <c r="E7" s="20"/>
      <c r="F7" s="204">
        <f>F10+F12+F17+F21+F25+F30</f>
        <v>5</v>
      </c>
      <c r="G7" s="167"/>
      <c r="H7" s="168">
        <f>H10+H12+H17+H21+H25+H30</f>
        <v>18000</v>
      </c>
      <c r="I7" s="204">
        <f>I10+I12+I17+I21+I25+I30</f>
        <v>5</v>
      </c>
      <c r="J7" s="167"/>
      <c r="K7" s="168">
        <f>K10+K12+K17+K21+K25+K30</f>
        <v>18000</v>
      </c>
      <c r="L7" s="166">
        <f>L10+L12+L17+L21+L25+L30</f>
        <v>10</v>
      </c>
      <c r="M7" s="167"/>
      <c r="N7" s="168">
        <f>N10+N12+N17+N21+N25+N30</f>
        <v>34500</v>
      </c>
      <c r="O7" s="166">
        <f>O10+O12+O17+O21+O25+O30</f>
        <v>10</v>
      </c>
      <c r="P7" s="167"/>
      <c r="Q7" s="168">
        <f>Q10+Q12+Q17+Q21+Q25+Q30</f>
        <v>34500</v>
      </c>
      <c r="R7" s="166">
        <f>R10+R12+R17+R21+R25+R30</f>
        <v>10</v>
      </c>
      <c r="S7" s="167"/>
      <c r="T7" s="168">
        <f>T10+T12+T17+T21+T25+T30</f>
        <v>34500</v>
      </c>
      <c r="U7" s="169"/>
    </row>
    <row r="8" spans="2:23" ht="31.95" customHeight="1" x14ac:dyDescent="0.45">
      <c r="F8" s="170"/>
      <c r="I8" s="170"/>
      <c r="L8" s="170"/>
      <c r="O8" s="170"/>
      <c r="R8" s="170"/>
    </row>
    <row r="9" spans="2:23" ht="18.600000000000001" thickBot="1" x14ac:dyDescent="0.5">
      <c r="C9" s="28"/>
      <c r="D9" s="4" t="s">
        <v>82</v>
      </c>
      <c r="E9" s="29" t="s">
        <v>51</v>
      </c>
      <c r="F9" s="16" t="s">
        <v>15</v>
      </c>
      <c r="G9" s="5" t="s">
        <v>77</v>
      </c>
      <c r="H9" s="171" t="s">
        <v>19</v>
      </c>
      <c r="I9" s="16" t="s">
        <v>15</v>
      </c>
      <c r="J9" s="5" t="s">
        <v>77</v>
      </c>
      <c r="K9" s="171" t="s">
        <v>19</v>
      </c>
      <c r="L9" s="16" t="s">
        <v>15</v>
      </c>
      <c r="M9" s="5" t="s">
        <v>77</v>
      </c>
      <c r="N9" s="171" t="s">
        <v>19</v>
      </c>
      <c r="O9" s="16" t="s">
        <v>15</v>
      </c>
      <c r="P9" s="5" t="s">
        <v>77</v>
      </c>
      <c r="Q9" s="171" t="s">
        <v>19</v>
      </c>
      <c r="R9" s="16" t="s">
        <v>15</v>
      </c>
      <c r="S9" s="5" t="s">
        <v>77</v>
      </c>
      <c r="T9" s="171" t="s">
        <v>19</v>
      </c>
      <c r="U9" s="31"/>
    </row>
    <row r="10" spans="2:23" ht="36.6" customHeight="1" thickBot="1" x14ac:dyDescent="0.5">
      <c r="B10" s="19" t="s">
        <v>39</v>
      </c>
      <c r="C10" s="162"/>
      <c r="D10" s="162" t="s">
        <v>124</v>
      </c>
      <c r="E10" s="30" t="s">
        <v>84</v>
      </c>
      <c r="F10" s="172">
        <v>1</v>
      </c>
      <c r="G10" s="173"/>
      <c r="H10" s="174">
        <f>$W$3</f>
        <v>6000</v>
      </c>
      <c r="I10" s="172">
        <v>1</v>
      </c>
      <c r="J10" s="173"/>
      <c r="K10" s="174">
        <f>$W$3</f>
        <v>6000</v>
      </c>
      <c r="L10" s="172">
        <v>1</v>
      </c>
      <c r="M10" s="173"/>
      <c r="N10" s="174">
        <f>$W$3</f>
        <v>6000</v>
      </c>
      <c r="O10" s="172">
        <v>1</v>
      </c>
      <c r="P10" s="173"/>
      <c r="Q10" s="174">
        <f>$W$3</f>
        <v>6000</v>
      </c>
      <c r="R10" s="172">
        <v>1</v>
      </c>
      <c r="S10" s="173"/>
      <c r="T10" s="174">
        <f>$W$3</f>
        <v>6000</v>
      </c>
      <c r="U10" s="33"/>
    </row>
    <row r="11" spans="2:23" ht="19.8" customHeight="1" x14ac:dyDescent="0.45">
      <c r="B11" s="21" t="s">
        <v>14</v>
      </c>
      <c r="C11" s="175"/>
      <c r="D11" s="175"/>
      <c r="E11" s="22"/>
      <c r="F11" s="176"/>
      <c r="G11" s="177"/>
      <c r="H11" s="178"/>
      <c r="I11" s="176"/>
      <c r="J11" s="177"/>
      <c r="K11" s="178"/>
      <c r="L11" s="176"/>
      <c r="M11" s="177"/>
      <c r="N11" s="178"/>
      <c r="O11" s="176"/>
      <c r="P11" s="177"/>
      <c r="Q11" s="178"/>
      <c r="R11" s="176"/>
      <c r="S11" s="177"/>
      <c r="T11" s="178"/>
      <c r="U11" s="34"/>
    </row>
    <row r="12" spans="2:23" ht="21" customHeight="1" x14ac:dyDescent="0.45">
      <c r="B12" s="3"/>
      <c r="C12" s="179">
        <v>1</v>
      </c>
      <c r="D12" s="7" t="s">
        <v>3</v>
      </c>
      <c r="E12" s="7"/>
      <c r="F12" s="180">
        <f>SUM(F13:F15)</f>
        <v>1</v>
      </c>
      <c r="G12" s="181"/>
      <c r="H12" s="182">
        <f>F13*G13+F14*G14+F15*G15</f>
        <v>3000</v>
      </c>
      <c r="I12" s="180">
        <f>SUM(I13:I15)</f>
        <v>1</v>
      </c>
      <c r="J12" s="181"/>
      <c r="K12" s="182">
        <f>I13*J13+I14*J14+I15*J15</f>
        <v>3000</v>
      </c>
      <c r="L12" s="180">
        <f>SUM(L13:L15)</f>
        <v>3</v>
      </c>
      <c r="M12" s="181"/>
      <c r="N12" s="182">
        <f>L13*M13+L14*M14+L15*M15</f>
        <v>9000</v>
      </c>
      <c r="O12" s="180">
        <f>SUM(O13:O15)</f>
        <v>3</v>
      </c>
      <c r="P12" s="181"/>
      <c r="Q12" s="182">
        <f>O13*P13+O14*P14+O15*P15</f>
        <v>9000</v>
      </c>
      <c r="R12" s="180">
        <f>SUM(R13:R15)</f>
        <v>3</v>
      </c>
      <c r="S12" s="181"/>
      <c r="T12" s="182">
        <f>R13*S13+R14*S14+R15*S15</f>
        <v>9000</v>
      </c>
      <c r="U12" s="35"/>
    </row>
    <row r="13" spans="2:23" ht="21" customHeight="1" x14ac:dyDescent="0.45">
      <c r="B13" s="3"/>
      <c r="C13" s="183"/>
      <c r="D13" s="4" t="s">
        <v>31</v>
      </c>
      <c r="E13" s="14" t="s">
        <v>40</v>
      </c>
      <c r="F13" s="16">
        <v>1</v>
      </c>
      <c r="G13" s="5">
        <f>$W$5</f>
        <v>3000</v>
      </c>
      <c r="H13" s="171"/>
      <c r="I13" s="16">
        <v>1</v>
      </c>
      <c r="J13" s="5">
        <f>$W$5</f>
        <v>3000</v>
      </c>
      <c r="K13" s="171"/>
      <c r="L13" s="16">
        <v>1</v>
      </c>
      <c r="M13" s="5">
        <f>$W$5</f>
        <v>3000</v>
      </c>
      <c r="N13" s="171"/>
      <c r="O13" s="16">
        <v>1</v>
      </c>
      <c r="P13" s="5">
        <f>$W$5</f>
        <v>3000</v>
      </c>
      <c r="Q13" s="171"/>
      <c r="R13" s="16">
        <v>1</v>
      </c>
      <c r="S13" s="5">
        <f>$W$5</f>
        <v>3000</v>
      </c>
      <c r="T13" s="171"/>
      <c r="U13" s="31"/>
    </row>
    <row r="14" spans="2:23" ht="21" customHeight="1" x14ac:dyDescent="0.45">
      <c r="B14" s="3"/>
      <c r="C14" s="183"/>
      <c r="D14" s="4" t="s">
        <v>32</v>
      </c>
      <c r="E14" s="14" t="s">
        <v>41</v>
      </c>
      <c r="F14" s="17">
        <v>0</v>
      </c>
      <c r="G14" s="5">
        <f>$W$5</f>
        <v>3000</v>
      </c>
      <c r="H14" s="171"/>
      <c r="I14" s="17">
        <v>0</v>
      </c>
      <c r="J14" s="5">
        <f>$W$5</f>
        <v>3000</v>
      </c>
      <c r="K14" s="171"/>
      <c r="L14" s="17">
        <v>1</v>
      </c>
      <c r="M14" s="5">
        <f>$W$5</f>
        <v>3000</v>
      </c>
      <c r="N14" s="171"/>
      <c r="O14" s="17">
        <v>1</v>
      </c>
      <c r="P14" s="5">
        <f>$W$5</f>
        <v>3000</v>
      </c>
      <c r="Q14" s="171"/>
      <c r="R14" s="17">
        <v>1</v>
      </c>
      <c r="S14" s="5">
        <f>$W$5</f>
        <v>3000</v>
      </c>
      <c r="T14" s="171"/>
      <c r="U14" s="31"/>
    </row>
    <row r="15" spans="2:23" ht="21" customHeight="1" x14ac:dyDescent="0.45">
      <c r="B15" s="3"/>
      <c r="C15" s="183"/>
      <c r="D15" s="4" t="s">
        <v>33</v>
      </c>
      <c r="E15" s="14" t="s">
        <v>42</v>
      </c>
      <c r="F15" s="17">
        <v>0</v>
      </c>
      <c r="G15" s="5">
        <f>$W$5</f>
        <v>3000</v>
      </c>
      <c r="H15" s="171"/>
      <c r="I15" s="17">
        <v>0</v>
      </c>
      <c r="J15" s="5">
        <f>$W$5</f>
        <v>3000</v>
      </c>
      <c r="K15" s="171"/>
      <c r="L15" s="17">
        <v>1</v>
      </c>
      <c r="M15" s="5">
        <f>$W$5</f>
        <v>3000</v>
      </c>
      <c r="N15" s="171"/>
      <c r="O15" s="17">
        <v>1</v>
      </c>
      <c r="P15" s="5">
        <f>$W$5</f>
        <v>3000</v>
      </c>
      <c r="Q15" s="171"/>
      <c r="R15" s="17">
        <v>1</v>
      </c>
      <c r="S15" s="5">
        <f>$W$5</f>
        <v>3000</v>
      </c>
      <c r="T15" s="171"/>
      <c r="U15" s="31" t="s">
        <v>87</v>
      </c>
    </row>
    <row r="16" spans="2:23" ht="21" customHeight="1" x14ac:dyDescent="0.45">
      <c r="B16" s="3"/>
      <c r="C16" s="184"/>
      <c r="D16" s="9"/>
      <c r="E16" s="15"/>
      <c r="F16" s="18"/>
      <c r="G16" s="11"/>
      <c r="H16" s="185"/>
      <c r="I16" s="18"/>
      <c r="J16" s="11"/>
      <c r="K16" s="185"/>
      <c r="L16" s="18"/>
      <c r="M16" s="11"/>
      <c r="N16" s="185"/>
      <c r="O16" s="18"/>
      <c r="P16" s="11"/>
      <c r="Q16" s="185"/>
      <c r="R16" s="18"/>
      <c r="S16" s="11"/>
      <c r="T16" s="185"/>
      <c r="U16" s="32"/>
    </row>
    <row r="17" spans="2:21" ht="21" customHeight="1" x14ac:dyDescent="0.45">
      <c r="B17" s="3"/>
      <c r="C17" s="179">
        <v>2</v>
      </c>
      <c r="D17" s="7" t="s">
        <v>4</v>
      </c>
      <c r="E17" s="7"/>
      <c r="F17" s="180">
        <f>SUM(F18:F19)</f>
        <v>1</v>
      </c>
      <c r="G17" s="181"/>
      <c r="H17" s="182">
        <f>F18*H18+F19*G19</f>
        <v>3000</v>
      </c>
      <c r="I17" s="180">
        <f>SUM(I18:I19)</f>
        <v>1</v>
      </c>
      <c r="J17" s="181"/>
      <c r="K17" s="182">
        <f>I18*K18+I19*J19</f>
        <v>3000</v>
      </c>
      <c r="L17" s="180">
        <f>SUM(L18:L19)</f>
        <v>2</v>
      </c>
      <c r="M17" s="181"/>
      <c r="N17" s="182">
        <f>L18*M18+L19*M19</f>
        <v>6000</v>
      </c>
      <c r="O17" s="180">
        <f>SUM(O18:O19)</f>
        <v>2</v>
      </c>
      <c r="P17" s="181"/>
      <c r="Q17" s="182">
        <f>O18*P18+O19*P19</f>
        <v>6000</v>
      </c>
      <c r="R17" s="180">
        <f>SUM(R18:R19)</f>
        <v>2</v>
      </c>
      <c r="S17" s="181"/>
      <c r="T17" s="182">
        <f>R18*S18+R19*S19</f>
        <v>6000</v>
      </c>
      <c r="U17" s="35"/>
    </row>
    <row r="18" spans="2:21" ht="21" customHeight="1" x14ac:dyDescent="0.45">
      <c r="B18" s="3"/>
      <c r="C18" s="183"/>
      <c r="D18" s="4" t="s">
        <v>34</v>
      </c>
      <c r="E18" s="14" t="s">
        <v>43</v>
      </c>
      <c r="F18" s="17"/>
      <c r="G18" s="6"/>
      <c r="H18" s="8"/>
      <c r="I18" s="17"/>
      <c r="J18" s="6"/>
      <c r="K18" s="8"/>
      <c r="L18" s="17">
        <v>1</v>
      </c>
      <c r="M18" s="5">
        <f>$W$5</f>
        <v>3000</v>
      </c>
      <c r="N18" s="171"/>
      <c r="O18" s="17">
        <v>1</v>
      </c>
      <c r="P18" s="5">
        <f>$W$5</f>
        <v>3000</v>
      </c>
      <c r="Q18" s="171"/>
      <c r="R18" s="17">
        <v>1</v>
      </c>
      <c r="S18" s="5">
        <f>$W$5</f>
        <v>3000</v>
      </c>
      <c r="T18" s="171"/>
      <c r="U18" s="31"/>
    </row>
    <row r="19" spans="2:21" ht="21" customHeight="1" x14ac:dyDescent="0.45">
      <c r="B19" s="3"/>
      <c r="C19" s="183"/>
      <c r="D19" s="4" t="s">
        <v>35</v>
      </c>
      <c r="E19" s="14" t="s">
        <v>44</v>
      </c>
      <c r="F19" s="17">
        <v>1</v>
      </c>
      <c r="G19" s="5">
        <f>$W$5</f>
        <v>3000</v>
      </c>
      <c r="H19" s="186"/>
      <c r="I19" s="17">
        <v>1</v>
      </c>
      <c r="J19" s="5">
        <f>$W$5</f>
        <v>3000</v>
      </c>
      <c r="K19" s="186"/>
      <c r="L19" s="17">
        <v>1</v>
      </c>
      <c r="M19" s="5">
        <f>$W$5</f>
        <v>3000</v>
      </c>
      <c r="N19" s="171"/>
      <c r="O19" s="17">
        <v>1</v>
      </c>
      <c r="P19" s="5">
        <f>$W$5</f>
        <v>3000</v>
      </c>
      <c r="Q19" s="171"/>
      <c r="R19" s="17">
        <v>1</v>
      </c>
      <c r="S19" s="5">
        <f>$W$5</f>
        <v>3000</v>
      </c>
      <c r="T19" s="171"/>
      <c r="U19" s="31"/>
    </row>
    <row r="20" spans="2:21" ht="21" customHeight="1" x14ac:dyDescent="0.45">
      <c r="B20" s="3"/>
      <c r="C20" s="184"/>
      <c r="D20" s="9"/>
      <c r="E20" s="15"/>
      <c r="F20" s="18"/>
      <c r="G20" s="10"/>
      <c r="H20" s="12"/>
      <c r="I20" s="18"/>
      <c r="J20" s="10"/>
      <c r="K20" s="12"/>
      <c r="L20" s="18"/>
      <c r="M20" s="11"/>
      <c r="N20" s="185"/>
      <c r="O20" s="18"/>
      <c r="P20" s="11"/>
      <c r="Q20" s="185"/>
      <c r="R20" s="18"/>
      <c r="S20" s="11"/>
      <c r="T20" s="185"/>
      <c r="U20" s="32"/>
    </row>
    <row r="21" spans="2:21" ht="21" customHeight="1" x14ac:dyDescent="0.45">
      <c r="B21" s="3"/>
      <c r="C21" s="179">
        <v>3</v>
      </c>
      <c r="D21" s="7" t="s">
        <v>5</v>
      </c>
      <c r="E21" s="7"/>
      <c r="F21" s="180">
        <f>SUM(F22:F24)</f>
        <v>1</v>
      </c>
      <c r="G21" s="181"/>
      <c r="H21" s="182">
        <f>F22*G22+F23*G23</f>
        <v>3000</v>
      </c>
      <c r="I21" s="180">
        <f>SUM(I22:I24)</f>
        <v>1</v>
      </c>
      <c r="J21" s="181"/>
      <c r="K21" s="182">
        <f>I22*J22+I23*J23</f>
        <v>3000</v>
      </c>
      <c r="L21" s="180">
        <f>SUM(L22:L24)</f>
        <v>2</v>
      </c>
      <c r="M21" s="181"/>
      <c r="N21" s="182">
        <f>L22*M22+L23*M23</f>
        <v>6000</v>
      </c>
      <c r="O21" s="180">
        <f>SUM(O22:O24)</f>
        <v>2</v>
      </c>
      <c r="P21" s="181"/>
      <c r="Q21" s="182">
        <f>O22*P22+O23*P23</f>
        <v>6000</v>
      </c>
      <c r="R21" s="180">
        <f>SUM(R22:R24)</f>
        <v>2</v>
      </c>
      <c r="S21" s="181"/>
      <c r="T21" s="182">
        <f>R22*S22+R23*S23</f>
        <v>6000</v>
      </c>
      <c r="U21" s="35"/>
    </row>
    <row r="22" spans="2:21" ht="21" customHeight="1" x14ac:dyDescent="0.45">
      <c r="B22" s="3"/>
      <c r="C22" s="183"/>
      <c r="D22" s="4" t="s">
        <v>36</v>
      </c>
      <c r="E22" s="14"/>
      <c r="F22" s="17">
        <v>1</v>
      </c>
      <c r="G22" s="5">
        <f>$W$5</f>
        <v>3000</v>
      </c>
      <c r="H22" s="171"/>
      <c r="I22" s="17">
        <v>1</v>
      </c>
      <c r="J22" s="5">
        <f>$W$5</f>
        <v>3000</v>
      </c>
      <c r="K22" s="171"/>
      <c r="L22" s="17">
        <v>1</v>
      </c>
      <c r="M22" s="5">
        <f>$W$5</f>
        <v>3000</v>
      </c>
      <c r="N22" s="171"/>
      <c r="O22" s="17">
        <v>1</v>
      </c>
      <c r="P22" s="5">
        <f>$W$5</f>
        <v>3000</v>
      </c>
      <c r="Q22" s="171"/>
      <c r="R22" s="17">
        <v>1</v>
      </c>
      <c r="S22" s="5">
        <f>$W$5</f>
        <v>3000</v>
      </c>
      <c r="T22" s="171"/>
      <c r="U22" s="31"/>
    </row>
    <row r="23" spans="2:21" ht="21" customHeight="1" x14ac:dyDescent="0.45">
      <c r="B23" s="3"/>
      <c r="C23" s="183"/>
      <c r="D23" s="4" t="s">
        <v>37</v>
      </c>
      <c r="E23" s="14"/>
      <c r="F23" s="17"/>
      <c r="G23" s="5"/>
      <c r="H23" s="171"/>
      <c r="I23" s="17"/>
      <c r="J23" s="5"/>
      <c r="K23" s="171"/>
      <c r="L23" s="17">
        <v>1</v>
      </c>
      <c r="M23" s="5">
        <f>$W$5</f>
        <v>3000</v>
      </c>
      <c r="N23" s="171"/>
      <c r="O23" s="17">
        <v>1</v>
      </c>
      <c r="P23" s="5">
        <f>$W$5</f>
        <v>3000</v>
      </c>
      <c r="Q23" s="171"/>
      <c r="R23" s="17">
        <v>1</v>
      </c>
      <c r="S23" s="5">
        <f>$W$5</f>
        <v>3000</v>
      </c>
      <c r="T23" s="171"/>
      <c r="U23" s="31"/>
    </row>
    <row r="24" spans="2:21" ht="21" customHeight="1" x14ac:dyDescent="0.45">
      <c r="B24" s="3"/>
      <c r="C24" s="184"/>
      <c r="D24" s="187"/>
      <c r="E24" s="15"/>
      <c r="F24" s="188"/>
      <c r="G24" s="189"/>
      <c r="H24" s="185"/>
      <c r="I24" s="188"/>
      <c r="J24" s="189"/>
      <c r="K24" s="185"/>
      <c r="L24" s="188"/>
      <c r="M24" s="189"/>
      <c r="N24" s="185"/>
      <c r="O24" s="188"/>
      <c r="P24" s="189"/>
      <c r="Q24" s="185"/>
      <c r="R24" s="188"/>
      <c r="S24" s="189"/>
      <c r="T24" s="185"/>
      <c r="U24" s="36"/>
    </row>
    <row r="25" spans="2:21" ht="21" customHeight="1" x14ac:dyDescent="0.45">
      <c r="B25" s="3"/>
      <c r="C25" s="179">
        <v>4</v>
      </c>
      <c r="D25" s="7" t="s">
        <v>6</v>
      </c>
      <c r="E25" s="7"/>
      <c r="F25" s="180">
        <f>F26</f>
        <v>0</v>
      </c>
      <c r="G25" s="181"/>
      <c r="H25" s="182">
        <f>F26*G26</f>
        <v>0</v>
      </c>
      <c r="I25" s="180">
        <f>I26</f>
        <v>0</v>
      </c>
      <c r="J25" s="181"/>
      <c r="K25" s="182">
        <f>I26*J26</f>
        <v>0</v>
      </c>
      <c r="L25" s="180">
        <f>L26</f>
        <v>1</v>
      </c>
      <c r="M25" s="181"/>
      <c r="N25" s="182">
        <f>L26*M26</f>
        <v>4500</v>
      </c>
      <c r="O25" s="180">
        <f>O26</f>
        <v>1</v>
      </c>
      <c r="P25" s="181"/>
      <c r="Q25" s="182">
        <f>O26*P26</f>
        <v>4500</v>
      </c>
      <c r="R25" s="180">
        <f>R26</f>
        <v>1</v>
      </c>
      <c r="S25" s="181"/>
      <c r="T25" s="182">
        <f>R26*S26</f>
        <v>4500</v>
      </c>
      <c r="U25" s="35"/>
    </row>
    <row r="26" spans="2:21" ht="21" customHeight="1" x14ac:dyDescent="0.45">
      <c r="B26" s="3"/>
      <c r="C26" s="190"/>
      <c r="D26" s="4" t="s">
        <v>38</v>
      </c>
      <c r="E26" s="14"/>
      <c r="F26" s="17">
        <v>0</v>
      </c>
      <c r="G26" s="5">
        <f>$W$4</f>
        <v>4500</v>
      </c>
      <c r="H26" s="171"/>
      <c r="I26" s="17">
        <v>0</v>
      </c>
      <c r="J26" s="5">
        <f>$W$4</f>
        <v>4500</v>
      </c>
      <c r="K26" s="171"/>
      <c r="L26" s="17">
        <v>1</v>
      </c>
      <c r="M26" s="5">
        <f>$W$4</f>
        <v>4500</v>
      </c>
      <c r="N26" s="171"/>
      <c r="O26" s="17">
        <v>1</v>
      </c>
      <c r="P26" s="5">
        <f>$W$4</f>
        <v>4500</v>
      </c>
      <c r="Q26" s="171"/>
      <c r="R26" s="17">
        <v>1</v>
      </c>
      <c r="S26" s="5">
        <f>$W$4</f>
        <v>4500</v>
      </c>
      <c r="T26" s="171"/>
      <c r="U26" s="31" t="s">
        <v>88</v>
      </c>
    </row>
    <row r="27" spans="2:21" ht="21" customHeight="1" x14ac:dyDescent="0.45">
      <c r="B27" s="3"/>
      <c r="C27" s="191"/>
      <c r="D27" s="9"/>
      <c r="E27" s="15"/>
      <c r="F27" s="18"/>
      <c r="G27" s="11"/>
      <c r="H27" s="185"/>
      <c r="I27" s="18"/>
      <c r="J27" s="11"/>
      <c r="K27" s="185"/>
      <c r="L27" s="18"/>
      <c r="M27" s="11"/>
      <c r="N27" s="185"/>
      <c r="O27" s="18"/>
      <c r="P27" s="11"/>
      <c r="Q27" s="185"/>
      <c r="R27" s="18"/>
      <c r="S27" s="11"/>
      <c r="T27" s="185"/>
      <c r="U27" s="32"/>
    </row>
    <row r="28" spans="2:21" ht="21" customHeight="1" x14ac:dyDescent="0.45">
      <c r="B28" s="3"/>
      <c r="C28" s="179">
        <v>5</v>
      </c>
      <c r="D28" s="7" t="s">
        <v>7</v>
      </c>
      <c r="E28" s="7"/>
      <c r="F28" s="180"/>
      <c r="G28" s="181"/>
      <c r="H28" s="182"/>
      <c r="I28" s="180"/>
      <c r="J28" s="181"/>
      <c r="K28" s="182"/>
      <c r="L28" s="180"/>
      <c r="M28" s="181"/>
      <c r="N28" s="182"/>
      <c r="O28" s="180"/>
      <c r="P28" s="181"/>
      <c r="Q28" s="182"/>
      <c r="R28" s="180"/>
      <c r="S28" s="181"/>
      <c r="T28" s="182"/>
      <c r="U28" s="35"/>
    </row>
    <row r="29" spans="2:21" ht="21" customHeight="1" thickBot="1" x14ac:dyDescent="0.5">
      <c r="B29" s="23"/>
      <c r="C29" s="192"/>
      <c r="D29" s="193"/>
      <c r="E29" s="24"/>
      <c r="F29" s="194"/>
      <c r="G29" s="195"/>
      <c r="H29" s="196"/>
      <c r="I29" s="194"/>
      <c r="J29" s="195"/>
      <c r="K29" s="196"/>
      <c r="L29" s="194"/>
      <c r="M29" s="195"/>
      <c r="N29" s="196"/>
      <c r="O29" s="194"/>
      <c r="P29" s="195"/>
      <c r="Q29" s="196"/>
      <c r="R29" s="194"/>
      <c r="S29" s="195"/>
      <c r="T29" s="196"/>
      <c r="U29" s="37"/>
    </row>
    <row r="30" spans="2:21" ht="21" customHeight="1" x14ac:dyDescent="0.45">
      <c r="B30" s="25" t="s">
        <v>13</v>
      </c>
      <c r="C30" s="175"/>
      <c r="D30" s="175"/>
      <c r="E30" s="26"/>
      <c r="F30" s="197">
        <f>F32</f>
        <v>1</v>
      </c>
      <c r="G30" s="177"/>
      <c r="H30" s="178">
        <f>F32*G32</f>
        <v>3000</v>
      </c>
      <c r="I30" s="197">
        <f>I32</f>
        <v>1</v>
      </c>
      <c r="J30" s="177"/>
      <c r="K30" s="178">
        <f>I32*J32</f>
        <v>3000</v>
      </c>
      <c r="L30" s="197">
        <f>L32</f>
        <v>1</v>
      </c>
      <c r="M30" s="177"/>
      <c r="N30" s="178">
        <f>L32*M32</f>
        <v>3000</v>
      </c>
      <c r="O30" s="197">
        <f>O32</f>
        <v>1</v>
      </c>
      <c r="P30" s="177"/>
      <c r="Q30" s="178">
        <f>O32*P32</f>
        <v>3000</v>
      </c>
      <c r="R30" s="197">
        <f>R32</f>
        <v>1</v>
      </c>
      <c r="S30" s="177"/>
      <c r="T30" s="178">
        <f>R32*S32</f>
        <v>3000</v>
      </c>
      <c r="U30" s="34"/>
    </row>
    <row r="31" spans="2:21" ht="21" customHeight="1" x14ac:dyDescent="0.45">
      <c r="B31" s="3"/>
      <c r="C31" s="179">
        <v>1</v>
      </c>
      <c r="D31" s="198" t="s">
        <v>80</v>
      </c>
      <c r="E31" s="13"/>
      <c r="F31" s="180"/>
      <c r="G31" s="181"/>
      <c r="H31" s="182"/>
      <c r="I31" s="180"/>
      <c r="J31" s="181"/>
      <c r="K31" s="182"/>
      <c r="L31" s="180"/>
      <c r="M31" s="181"/>
      <c r="N31" s="182"/>
      <c r="O31" s="180"/>
      <c r="P31" s="181"/>
      <c r="Q31" s="182"/>
      <c r="R31" s="180"/>
      <c r="S31" s="181"/>
      <c r="T31" s="182"/>
      <c r="U31" s="35"/>
    </row>
    <row r="32" spans="2:21" ht="21" customHeight="1" x14ac:dyDescent="0.45">
      <c r="B32" s="3"/>
      <c r="C32" s="190"/>
      <c r="D32" s="4" t="s">
        <v>45</v>
      </c>
      <c r="E32" s="14" t="s">
        <v>47</v>
      </c>
      <c r="F32" s="17">
        <v>1</v>
      </c>
      <c r="G32" s="5">
        <f>$W$5</f>
        <v>3000</v>
      </c>
      <c r="H32" s="171"/>
      <c r="I32" s="17">
        <v>1</v>
      </c>
      <c r="J32" s="5">
        <f>$W$5</f>
        <v>3000</v>
      </c>
      <c r="K32" s="171"/>
      <c r="L32" s="17">
        <v>1</v>
      </c>
      <c r="M32" s="5">
        <f>$W$5</f>
        <v>3000</v>
      </c>
      <c r="N32" s="171"/>
      <c r="O32" s="17">
        <v>1</v>
      </c>
      <c r="P32" s="5">
        <f>$W$5</f>
        <v>3000</v>
      </c>
      <c r="Q32" s="171"/>
      <c r="R32" s="17">
        <v>1</v>
      </c>
      <c r="S32" s="5">
        <f>$W$5</f>
        <v>3000</v>
      </c>
      <c r="T32" s="171"/>
      <c r="U32" s="31"/>
    </row>
    <row r="33" spans="2:21" ht="21" customHeight="1" x14ac:dyDescent="0.45">
      <c r="B33" s="3"/>
      <c r="C33" s="191"/>
      <c r="D33" s="9"/>
      <c r="E33" s="15"/>
      <c r="F33" s="18"/>
      <c r="G33" s="11"/>
      <c r="H33" s="185"/>
      <c r="I33" s="18"/>
      <c r="J33" s="11"/>
      <c r="K33" s="185"/>
      <c r="L33" s="18"/>
      <c r="M33" s="11"/>
      <c r="N33" s="185"/>
      <c r="O33" s="18"/>
      <c r="P33" s="11"/>
      <c r="Q33" s="185"/>
      <c r="R33" s="18"/>
      <c r="S33" s="11"/>
      <c r="T33" s="185"/>
      <c r="U33" s="32"/>
    </row>
    <row r="34" spans="2:21" ht="21" customHeight="1" x14ac:dyDescent="0.45">
      <c r="B34" s="3"/>
      <c r="C34" s="179">
        <v>2</v>
      </c>
      <c r="D34" s="198" t="s">
        <v>81</v>
      </c>
      <c r="E34" s="13"/>
      <c r="F34" s="180"/>
      <c r="G34" s="181"/>
      <c r="H34" s="182"/>
      <c r="I34" s="180"/>
      <c r="J34" s="181"/>
      <c r="K34" s="182"/>
      <c r="L34" s="180"/>
      <c r="M34" s="181"/>
      <c r="N34" s="182"/>
      <c r="O34" s="180"/>
      <c r="P34" s="181"/>
      <c r="Q34" s="182"/>
      <c r="R34" s="180"/>
      <c r="S34" s="181"/>
      <c r="T34" s="182"/>
      <c r="U34" s="35"/>
    </row>
    <row r="35" spans="2:21" ht="21" customHeight="1" x14ac:dyDescent="0.45">
      <c r="B35" s="3"/>
      <c r="C35" s="190"/>
      <c r="D35" s="4" t="s">
        <v>46</v>
      </c>
      <c r="E35" s="14" t="s">
        <v>48</v>
      </c>
      <c r="F35" s="17"/>
      <c r="G35" s="5"/>
      <c r="H35" s="171"/>
      <c r="I35" s="17"/>
      <c r="J35" s="5"/>
      <c r="K35" s="171"/>
      <c r="L35" s="17"/>
      <c r="M35" s="5"/>
      <c r="N35" s="171"/>
      <c r="O35" s="17"/>
      <c r="P35" s="5"/>
      <c r="Q35" s="171"/>
      <c r="R35" s="17"/>
      <c r="S35" s="5"/>
      <c r="T35" s="171"/>
      <c r="U35" s="31" t="s">
        <v>89</v>
      </c>
    </row>
    <row r="36" spans="2:21" ht="21" customHeight="1" thickBot="1" x14ac:dyDescent="0.5">
      <c r="B36" s="23"/>
      <c r="C36" s="199"/>
      <c r="D36" s="27"/>
      <c r="E36" s="24" t="s">
        <v>49</v>
      </c>
      <c r="F36" s="200"/>
      <c r="G36" s="201"/>
      <c r="H36" s="196"/>
      <c r="I36" s="200"/>
      <c r="J36" s="201"/>
      <c r="K36" s="196"/>
      <c r="L36" s="200"/>
      <c r="M36" s="201"/>
      <c r="N36" s="196"/>
      <c r="O36" s="200"/>
      <c r="P36" s="201"/>
      <c r="Q36" s="196"/>
      <c r="R36" s="200"/>
      <c r="S36" s="201"/>
      <c r="T36" s="196"/>
      <c r="U36" s="38"/>
    </row>
    <row r="39" spans="2:21" x14ac:dyDescent="0.45">
      <c r="B39" s="1" t="s">
        <v>52</v>
      </c>
      <c r="C39" s="1"/>
    </row>
    <row r="40" spans="2:21" x14ac:dyDescent="0.45">
      <c r="B40" s="146" t="s">
        <v>24</v>
      </c>
      <c r="C40" s="55" t="s">
        <v>86</v>
      </c>
    </row>
    <row r="41" spans="2:21" s="55" customFormat="1" x14ac:dyDescent="0.45">
      <c r="B41" s="146" t="s">
        <v>92</v>
      </c>
      <c r="C41" s="55" t="s">
        <v>79</v>
      </c>
      <c r="D41" s="149"/>
      <c r="G41" s="202"/>
      <c r="J41" s="202"/>
      <c r="M41" s="202"/>
      <c r="P41" s="202"/>
      <c r="S41" s="202"/>
    </row>
    <row r="42" spans="2:21" x14ac:dyDescent="0.45">
      <c r="B42" s="146" t="s">
        <v>93</v>
      </c>
      <c r="C42" s="55" t="s">
        <v>85</v>
      </c>
    </row>
  </sheetData>
  <mergeCells count="12">
    <mergeCell ref="V2:W2"/>
    <mergeCell ref="F5:H5"/>
    <mergeCell ref="L5:N5"/>
    <mergeCell ref="O5:Q5"/>
    <mergeCell ref="R5:T5"/>
    <mergeCell ref="U5:U6"/>
    <mergeCell ref="F6:H6"/>
    <mergeCell ref="L6:N6"/>
    <mergeCell ref="O6:Q6"/>
    <mergeCell ref="R6:T6"/>
    <mergeCell ref="I5:K5"/>
    <mergeCell ref="I6:K6"/>
  </mergeCells>
  <phoneticPr fontId="2"/>
  <pageMargins left="0.25" right="0.25" top="0.75" bottom="0.75" header="0.3" footer="0.3"/>
  <pageSetup paperSize="8" scale="7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F1C5A-F976-448B-9224-759E3A5D8B18}">
  <sheetPr>
    <pageSetUpPr fitToPage="1"/>
  </sheetPr>
  <dimension ref="B1:T70"/>
  <sheetViews>
    <sheetView showGridLines="0" zoomScale="70" zoomScaleNormal="70" workbookViewId="0">
      <selection activeCell="I13" sqref="I13"/>
    </sheetView>
  </sheetViews>
  <sheetFormatPr defaultColWidth="9" defaultRowHeight="18" outlineLevelRow="1" outlineLevelCol="1" x14ac:dyDescent="0.45"/>
  <cols>
    <col min="1" max="3" width="3.296875" style="159" customWidth="1"/>
    <col min="4" max="4" width="4.19921875" style="1" customWidth="1"/>
    <col min="5" max="5" width="4.59765625" style="205" customWidth="1"/>
    <col min="6" max="6" width="8.19921875" style="206" customWidth="1"/>
    <col min="7" max="7" width="23.5" style="206" customWidth="1"/>
    <col min="8" max="8" width="38.296875" style="207" customWidth="1" outlineLevel="1"/>
    <col min="9" max="9" width="11.59765625" style="208" customWidth="1" outlineLevel="1"/>
    <col min="10" max="10" width="38.296875" style="207" customWidth="1" outlineLevel="1"/>
    <col min="11" max="11" width="11.59765625" style="208" customWidth="1" outlineLevel="1"/>
    <col min="12" max="12" width="38.296875" style="207" customWidth="1" outlineLevel="1"/>
    <col min="13" max="13" width="11.59765625" style="208" customWidth="1" outlineLevel="1"/>
    <col min="14" max="14" width="38.296875" style="207" customWidth="1" outlineLevel="1"/>
    <col min="15" max="15" width="11.59765625" style="208" customWidth="1" outlineLevel="1"/>
    <col min="16" max="16" width="38.296875" style="207" customWidth="1" outlineLevel="1"/>
    <col min="17" max="17" width="11.59765625" style="208" customWidth="1" outlineLevel="1"/>
    <col min="18" max="18" width="14.09765625" style="159" customWidth="1" outlineLevel="1"/>
    <col min="19" max="19" width="9" style="159"/>
    <col min="20" max="20" width="14.69921875" style="159" customWidth="1"/>
    <col min="21" max="16384" width="9" style="159"/>
  </cols>
  <sheetData>
    <row r="1" spans="2:20" s="52" customFormat="1" ht="42" customHeight="1" x14ac:dyDescent="0.45">
      <c r="B1" s="50" t="s">
        <v>151</v>
      </c>
      <c r="C1" s="50"/>
      <c r="D1" s="51"/>
      <c r="H1" s="154"/>
      <c r="J1" s="154"/>
      <c r="L1" s="154"/>
      <c r="N1" s="154"/>
      <c r="P1" s="154"/>
    </row>
    <row r="3" spans="2:20" ht="19.8" x14ac:dyDescent="0.45">
      <c r="B3" s="1" t="s">
        <v>96</v>
      </c>
      <c r="Q3" s="56" t="s">
        <v>30</v>
      </c>
    </row>
    <row r="4" spans="2:20" ht="20.25" customHeight="1" x14ac:dyDescent="0.45">
      <c r="H4" s="327" t="str">
        <f>'様式８-2人件費内訳 '!F5</f>
        <v>第１期</v>
      </c>
      <c r="I4" s="328"/>
      <c r="J4" s="327" t="str">
        <f>'様式８-2人件費内訳 '!I5</f>
        <v>第１期</v>
      </c>
      <c r="K4" s="328"/>
      <c r="L4" s="321" t="str">
        <f>'様式８-2人件費内訳 '!L5</f>
        <v>第２期</v>
      </c>
      <c r="M4" s="322"/>
      <c r="N4" s="321" t="str">
        <f>'様式８-2人件費内訳 '!O5</f>
        <v>第２期</v>
      </c>
      <c r="O4" s="322"/>
      <c r="P4" s="321" t="str">
        <f>'様式８-2人件費内訳 '!R5</f>
        <v>第２期</v>
      </c>
      <c r="Q4" s="322"/>
      <c r="S4" s="160"/>
      <c r="T4" s="158"/>
    </row>
    <row r="5" spans="2:20" ht="20.25" customHeight="1" x14ac:dyDescent="0.45">
      <c r="H5" s="317" t="str">
        <f>'様式８-2人件費内訳 '!F6</f>
        <v>令和７・８年度（３～３月）</v>
      </c>
      <c r="I5" s="318"/>
      <c r="J5" s="317" t="str">
        <f>'様式８-2人件費内訳 '!I6</f>
        <v>令和９年度（４～８月）</v>
      </c>
      <c r="K5" s="318"/>
      <c r="L5" s="323" t="str">
        <f>'様式８-2人件費内訳 '!L6</f>
        <v>令和９年度（９～３月）</v>
      </c>
      <c r="M5" s="324"/>
      <c r="N5" s="323" t="str">
        <f>'様式８-2人件費内訳 '!O6</f>
        <v>令和10年度（4～３月）</v>
      </c>
      <c r="O5" s="324"/>
      <c r="P5" s="323" t="str">
        <f>'様式８-2人件費内訳 '!R6</f>
        <v>令和11年度（4～３月）</v>
      </c>
      <c r="Q5" s="324"/>
      <c r="S5" s="160"/>
      <c r="T5" s="158"/>
    </row>
    <row r="6" spans="2:20" x14ac:dyDescent="0.45">
      <c r="H6" s="209"/>
      <c r="I6" s="210"/>
      <c r="J6" s="209"/>
      <c r="K6" s="210"/>
      <c r="L6" s="209"/>
      <c r="M6" s="210"/>
      <c r="N6" s="209"/>
      <c r="O6" s="210"/>
      <c r="P6" s="209"/>
      <c r="Q6" s="210"/>
    </row>
    <row r="7" spans="2:20" s="155" customFormat="1" ht="26.7" customHeight="1" x14ac:dyDescent="0.45">
      <c r="D7" s="40" t="s">
        <v>115</v>
      </c>
      <c r="E7" s="211"/>
      <c r="F7" s="212"/>
      <c r="G7" s="212"/>
      <c r="H7" s="213"/>
      <c r="I7" s="214">
        <f>I10+I48+I57</f>
        <v>0</v>
      </c>
      <c r="J7" s="213"/>
      <c r="K7" s="214">
        <f>K10+K48+K57</f>
        <v>0</v>
      </c>
      <c r="L7" s="213"/>
      <c r="M7" s="214">
        <f>M10+M48</f>
        <v>0</v>
      </c>
      <c r="N7" s="213"/>
      <c r="O7" s="214">
        <f>O10+O48</f>
        <v>0</v>
      </c>
      <c r="P7" s="213"/>
      <c r="Q7" s="214">
        <f>Q10+Q48</f>
        <v>0</v>
      </c>
    </row>
    <row r="8" spans="2:20" ht="10.95" customHeight="1" x14ac:dyDescent="0.45">
      <c r="H8" s="209"/>
      <c r="I8" s="210"/>
      <c r="J8" s="209"/>
      <c r="K8" s="210"/>
      <c r="L8" s="209"/>
      <c r="M8" s="210"/>
      <c r="N8" s="209"/>
      <c r="O8" s="210"/>
      <c r="P8" s="209"/>
      <c r="Q8" s="210"/>
    </row>
    <row r="9" spans="2:20" ht="37.950000000000003" customHeight="1" x14ac:dyDescent="0.45">
      <c r="E9" s="319" t="s">
        <v>0</v>
      </c>
      <c r="F9" s="320"/>
      <c r="G9" s="215" t="s">
        <v>98</v>
      </c>
      <c r="H9" s="216" t="s">
        <v>100</v>
      </c>
      <c r="I9" s="217" t="s">
        <v>101</v>
      </c>
      <c r="J9" s="216" t="s">
        <v>100</v>
      </c>
      <c r="K9" s="217" t="s">
        <v>101</v>
      </c>
      <c r="L9" s="216" t="s">
        <v>100</v>
      </c>
      <c r="M9" s="217" t="s">
        <v>101</v>
      </c>
      <c r="N9" s="216" t="s">
        <v>100</v>
      </c>
      <c r="O9" s="217" t="s">
        <v>101</v>
      </c>
      <c r="P9" s="216" t="s">
        <v>100</v>
      </c>
      <c r="Q9" s="217" t="s">
        <v>101</v>
      </c>
      <c r="S9" s="160"/>
      <c r="T9" s="158"/>
    </row>
    <row r="10" spans="2:20" x14ac:dyDescent="0.45">
      <c r="D10" s="39" t="str">
        <f>'様式８-1資金収支計画表'!D13</f>
        <v>①　事業プログラム実施業務</v>
      </c>
      <c r="E10" s="211"/>
      <c r="F10" s="218"/>
      <c r="G10" s="218"/>
      <c r="H10" s="219"/>
      <c r="I10" s="214">
        <v>0</v>
      </c>
      <c r="J10" s="219"/>
      <c r="K10" s="214">
        <v>0</v>
      </c>
      <c r="L10" s="219"/>
      <c r="M10" s="214">
        <v>0</v>
      </c>
      <c r="N10" s="219"/>
      <c r="O10" s="214">
        <v>0</v>
      </c>
      <c r="P10" s="219"/>
      <c r="Q10" s="214">
        <v>0</v>
      </c>
    </row>
    <row r="11" spans="2:20" ht="20.7" customHeight="1" x14ac:dyDescent="0.45">
      <c r="E11" s="220" t="str">
        <f>'様式８-1資金収支計画表'!E14</f>
        <v>①-1</v>
      </c>
      <c r="F11" s="316" t="s">
        <v>3</v>
      </c>
      <c r="G11" s="316"/>
      <c r="H11" s="221"/>
      <c r="I11" s="222">
        <v>0</v>
      </c>
      <c r="J11" s="221"/>
      <c r="K11" s="222">
        <v>0</v>
      </c>
      <c r="L11" s="221"/>
      <c r="M11" s="222">
        <v>0</v>
      </c>
      <c r="N11" s="221"/>
      <c r="O11" s="222">
        <v>0</v>
      </c>
      <c r="P11" s="221"/>
      <c r="Q11" s="222">
        <v>0</v>
      </c>
    </row>
    <row r="12" spans="2:20" ht="26.25" customHeight="1" x14ac:dyDescent="0.45">
      <c r="E12" s="223"/>
      <c r="F12" s="325" t="s">
        <v>8</v>
      </c>
      <c r="G12" s="326"/>
      <c r="H12" s="221"/>
      <c r="I12" s="222">
        <v>0</v>
      </c>
      <c r="J12" s="221"/>
      <c r="K12" s="222">
        <v>0</v>
      </c>
      <c r="L12" s="221"/>
      <c r="M12" s="222">
        <v>0</v>
      </c>
      <c r="N12" s="221"/>
      <c r="O12" s="222">
        <v>0</v>
      </c>
      <c r="P12" s="221"/>
      <c r="Q12" s="222">
        <v>0</v>
      </c>
    </row>
    <row r="13" spans="2:20" ht="20.25" customHeight="1" x14ac:dyDescent="0.45">
      <c r="E13" s="223"/>
      <c r="F13" s="224"/>
      <c r="G13" s="225"/>
      <c r="H13" s="226"/>
      <c r="I13" s="227"/>
      <c r="J13" s="226"/>
      <c r="K13" s="227"/>
      <c r="L13" s="226"/>
      <c r="M13" s="227"/>
      <c r="N13" s="226"/>
      <c r="O13" s="227"/>
      <c r="P13" s="226"/>
      <c r="Q13" s="227"/>
    </row>
    <row r="14" spans="2:20" ht="20.25" customHeight="1" x14ac:dyDescent="0.45">
      <c r="E14" s="223"/>
      <c r="F14" s="224"/>
      <c r="G14" s="228"/>
      <c r="H14" s="229"/>
      <c r="I14" s="230"/>
      <c r="J14" s="229"/>
      <c r="K14" s="230"/>
      <c r="L14" s="229"/>
      <c r="M14" s="230"/>
      <c r="N14" s="229"/>
      <c r="O14" s="230"/>
      <c r="P14" s="229"/>
      <c r="Q14" s="230"/>
    </row>
    <row r="15" spans="2:20" ht="20.25" customHeight="1" outlineLevel="1" x14ac:dyDescent="0.45">
      <c r="E15" s="223"/>
      <c r="F15" s="231"/>
      <c r="G15" s="232"/>
      <c r="H15" s="233"/>
      <c r="I15" s="234"/>
      <c r="J15" s="233"/>
      <c r="K15" s="234"/>
      <c r="L15" s="233"/>
      <c r="M15" s="234"/>
      <c r="N15" s="233"/>
      <c r="O15" s="234"/>
      <c r="P15" s="233"/>
      <c r="Q15" s="234"/>
    </row>
    <row r="16" spans="2:20" ht="20.25" customHeight="1" outlineLevel="1" x14ac:dyDescent="0.45">
      <c r="E16" s="223"/>
      <c r="F16" s="325" t="s">
        <v>9</v>
      </c>
      <c r="G16" s="326"/>
      <c r="H16" s="221"/>
      <c r="I16" s="222">
        <v>0</v>
      </c>
      <c r="J16" s="221"/>
      <c r="K16" s="222">
        <v>0</v>
      </c>
      <c r="L16" s="221"/>
      <c r="M16" s="222">
        <v>0</v>
      </c>
      <c r="N16" s="221"/>
      <c r="O16" s="222">
        <v>0</v>
      </c>
      <c r="P16" s="221"/>
      <c r="Q16" s="222">
        <v>0</v>
      </c>
    </row>
    <row r="17" spans="5:17" ht="20.25" customHeight="1" outlineLevel="1" x14ac:dyDescent="0.45">
      <c r="E17" s="223"/>
      <c r="F17" s="224"/>
      <c r="G17" s="225" t="s">
        <v>17</v>
      </c>
      <c r="H17" s="235"/>
      <c r="I17" s="227"/>
      <c r="J17" s="235"/>
      <c r="K17" s="227"/>
      <c r="L17" s="235"/>
      <c r="M17" s="227"/>
      <c r="N17" s="235"/>
      <c r="O17" s="227"/>
      <c r="P17" s="235"/>
      <c r="Q17" s="227"/>
    </row>
    <row r="18" spans="5:17" ht="20.25" customHeight="1" x14ac:dyDescent="0.45">
      <c r="E18" s="223"/>
      <c r="F18" s="224"/>
      <c r="G18" s="228"/>
      <c r="H18" s="236"/>
      <c r="I18" s="230"/>
      <c r="J18" s="236"/>
      <c r="K18" s="230"/>
      <c r="L18" s="236"/>
      <c r="M18" s="230"/>
      <c r="N18" s="236"/>
      <c r="O18" s="230"/>
      <c r="P18" s="236"/>
      <c r="Q18" s="230"/>
    </row>
    <row r="19" spans="5:17" ht="20.25" customHeight="1" outlineLevel="1" x14ac:dyDescent="0.45">
      <c r="E19" s="223"/>
      <c r="F19" s="224"/>
      <c r="G19" s="228"/>
      <c r="H19" s="236"/>
      <c r="I19" s="230"/>
      <c r="J19" s="236"/>
      <c r="K19" s="230"/>
      <c r="L19" s="236"/>
      <c r="M19" s="230"/>
      <c r="N19" s="236"/>
      <c r="O19" s="230"/>
      <c r="P19" s="236"/>
      <c r="Q19" s="230"/>
    </row>
    <row r="20" spans="5:17" ht="20.25" customHeight="1" outlineLevel="1" x14ac:dyDescent="0.45">
      <c r="E20" s="223"/>
      <c r="F20" s="224"/>
      <c r="G20" s="237"/>
      <c r="H20" s="238"/>
      <c r="I20" s="230"/>
      <c r="J20" s="238"/>
      <c r="K20" s="230"/>
      <c r="L20" s="238"/>
      <c r="M20" s="230"/>
      <c r="N20" s="238"/>
      <c r="O20" s="230"/>
      <c r="P20" s="238"/>
      <c r="Q20" s="230"/>
    </row>
    <row r="21" spans="5:17" ht="20.25" customHeight="1" outlineLevel="1" x14ac:dyDescent="0.45">
      <c r="E21" s="223"/>
      <c r="F21" s="224"/>
      <c r="G21" s="225" t="s">
        <v>18</v>
      </c>
      <c r="H21" s="235"/>
      <c r="I21" s="230"/>
      <c r="J21" s="235"/>
      <c r="K21" s="230"/>
      <c r="L21" s="235"/>
      <c r="M21" s="230"/>
      <c r="N21" s="235"/>
      <c r="O21" s="230"/>
      <c r="P21" s="235"/>
      <c r="Q21" s="230"/>
    </row>
    <row r="22" spans="5:17" ht="20.25" customHeight="1" x14ac:dyDescent="0.45">
      <c r="E22" s="223"/>
      <c r="F22" s="224"/>
      <c r="G22" s="228"/>
      <c r="H22" s="236"/>
      <c r="I22" s="230"/>
      <c r="J22" s="236"/>
      <c r="K22" s="230"/>
      <c r="L22" s="236"/>
      <c r="M22" s="230"/>
      <c r="N22" s="236"/>
      <c r="O22" s="230"/>
      <c r="P22" s="236"/>
      <c r="Q22" s="230"/>
    </row>
    <row r="23" spans="5:17" ht="20.25" customHeight="1" outlineLevel="1" x14ac:dyDescent="0.45">
      <c r="E23" s="223"/>
      <c r="F23" s="224"/>
      <c r="G23" s="228"/>
      <c r="H23" s="236"/>
      <c r="I23" s="230"/>
      <c r="J23" s="236"/>
      <c r="K23" s="230"/>
      <c r="L23" s="236"/>
      <c r="M23" s="230"/>
      <c r="N23" s="236"/>
      <c r="O23" s="230"/>
      <c r="P23" s="236"/>
      <c r="Q23" s="230"/>
    </row>
    <row r="24" spans="5:17" ht="20.25" customHeight="1" outlineLevel="1" x14ac:dyDescent="0.45">
      <c r="E24" s="223"/>
      <c r="F24" s="231"/>
      <c r="G24" s="232"/>
      <c r="H24" s="239"/>
      <c r="I24" s="240"/>
      <c r="J24" s="239"/>
      <c r="K24" s="240"/>
      <c r="L24" s="239"/>
      <c r="M24" s="240"/>
      <c r="N24" s="239"/>
      <c r="O24" s="240"/>
      <c r="P24" s="239"/>
      <c r="Q24" s="240"/>
    </row>
    <row r="25" spans="5:17" ht="20.25" customHeight="1" outlineLevel="1" x14ac:dyDescent="0.45">
      <c r="E25" s="223"/>
      <c r="F25" s="325" t="s">
        <v>10</v>
      </c>
      <c r="G25" s="326"/>
      <c r="H25" s="221"/>
      <c r="I25" s="222">
        <v>0</v>
      </c>
      <c r="J25" s="221"/>
      <c r="K25" s="222">
        <v>0</v>
      </c>
      <c r="L25" s="221"/>
      <c r="M25" s="222">
        <v>0</v>
      </c>
      <c r="N25" s="221"/>
      <c r="O25" s="222">
        <v>0</v>
      </c>
      <c r="P25" s="221"/>
      <c r="Q25" s="222">
        <v>0</v>
      </c>
    </row>
    <row r="26" spans="5:17" ht="20.25" customHeight="1" outlineLevel="1" x14ac:dyDescent="0.45">
      <c r="E26" s="223"/>
      <c r="F26" s="224"/>
      <c r="G26" s="225"/>
      <c r="H26" s="241"/>
      <c r="I26" s="227"/>
      <c r="J26" s="241"/>
      <c r="K26" s="227"/>
      <c r="L26" s="241"/>
      <c r="M26" s="227"/>
      <c r="N26" s="241"/>
      <c r="O26" s="227"/>
      <c r="P26" s="241"/>
      <c r="Q26" s="227"/>
    </row>
    <row r="27" spans="5:17" ht="20.25" customHeight="1" x14ac:dyDescent="0.45">
      <c r="E27" s="223"/>
      <c r="F27" s="224"/>
      <c r="G27" s="228"/>
      <c r="H27" s="236"/>
      <c r="I27" s="230"/>
      <c r="J27" s="236"/>
      <c r="K27" s="230"/>
      <c r="L27" s="236"/>
      <c r="M27" s="230"/>
      <c r="N27" s="236"/>
      <c r="O27" s="230"/>
      <c r="P27" s="236"/>
      <c r="Q27" s="230"/>
    </row>
    <row r="28" spans="5:17" ht="20.25" customHeight="1" outlineLevel="1" x14ac:dyDescent="0.45">
      <c r="E28" s="242"/>
      <c r="F28" s="231"/>
      <c r="G28" s="232"/>
      <c r="H28" s="239"/>
      <c r="I28" s="240"/>
      <c r="J28" s="239"/>
      <c r="K28" s="240"/>
      <c r="L28" s="239"/>
      <c r="M28" s="240"/>
      <c r="N28" s="239"/>
      <c r="O28" s="240"/>
      <c r="P28" s="239"/>
      <c r="Q28" s="240"/>
    </row>
    <row r="29" spans="5:17" ht="19.350000000000001" customHeight="1" outlineLevel="1" x14ac:dyDescent="0.45">
      <c r="E29" s="220" t="str">
        <f>'様式８-1資金収支計画表'!E15</f>
        <v>①-2</v>
      </c>
      <c r="F29" s="316" t="s">
        <v>4</v>
      </c>
      <c r="G29" s="316"/>
      <c r="H29" s="221"/>
      <c r="I29" s="222">
        <v>0</v>
      </c>
      <c r="J29" s="221"/>
      <c r="K29" s="222">
        <v>0</v>
      </c>
      <c r="L29" s="221"/>
      <c r="M29" s="222">
        <v>0</v>
      </c>
      <c r="N29" s="221"/>
      <c r="O29" s="222">
        <v>0</v>
      </c>
      <c r="P29" s="221"/>
      <c r="Q29" s="222">
        <v>0</v>
      </c>
    </row>
    <row r="30" spans="5:17" ht="19.350000000000001" customHeight="1" outlineLevel="1" x14ac:dyDescent="0.45">
      <c r="E30" s="223"/>
      <c r="F30" s="243"/>
      <c r="G30" s="244" t="s">
        <v>97</v>
      </c>
      <c r="H30" s="245"/>
      <c r="I30" s="246"/>
      <c r="J30" s="245"/>
      <c r="K30" s="246"/>
      <c r="L30" s="245"/>
      <c r="M30" s="246"/>
      <c r="N30" s="245"/>
      <c r="O30" s="246"/>
      <c r="P30" s="245"/>
      <c r="Q30" s="246"/>
    </row>
    <row r="31" spans="5:17" ht="19.350000000000001" customHeight="1" outlineLevel="1" x14ac:dyDescent="0.45">
      <c r="E31" s="223"/>
      <c r="F31" s="224"/>
      <c r="G31" s="225"/>
      <c r="H31" s="241"/>
      <c r="I31" s="227"/>
      <c r="J31" s="241"/>
      <c r="K31" s="227"/>
      <c r="L31" s="241"/>
      <c r="M31" s="227"/>
      <c r="N31" s="241"/>
      <c r="O31" s="227"/>
      <c r="P31" s="241"/>
      <c r="Q31" s="227"/>
    </row>
    <row r="32" spans="5:17" ht="19.350000000000001" customHeight="1" outlineLevel="1" x14ac:dyDescent="0.45">
      <c r="E32" s="223"/>
      <c r="F32" s="224"/>
      <c r="G32" s="228"/>
      <c r="H32" s="236"/>
      <c r="I32" s="230"/>
      <c r="J32" s="236"/>
      <c r="K32" s="230"/>
      <c r="L32" s="236"/>
      <c r="M32" s="230"/>
      <c r="N32" s="236"/>
      <c r="O32" s="230"/>
      <c r="P32" s="236"/>
      <c r="Q32" s="230"/>
    </row>
    <row r="33" spans="4:17" ht="19.350000000000001" customHeight="1" outlineLevel="1" x14ac:dyDescent="0.45">
      <c r="E33" s="223"/>
      <c r="F33" s="224"/>
      <c r="G33" s="232"/>
      <c r="H33" s="239"/>
      <c r="I33" s="240"/>
      <c r="J33" s="239"/>
      <c r="K33" s="240"/>
      <c r="L33" s="239"/>
      <c r="M33" s="240"/>
      <c r="N33" s="239"/>
      <c r="O33" s="240"/>
      <c r="P33" s="239"/>
      <c r="Q33" s="240"/>
    </row>
    <row r="34" spans="4:17" ht="19.350000000000001" customHeight="1" x14ac:dyDescent="0.45">
      <c r="E34" s="223"/>
      <c r="F34" s="224"/>
      <c r="G34" s="206" t="s">
        <v>99</v>
      </c>
      <c r="H34" s="247"/>
      <c r="I34" s="248"/>
      <c r="J34" s="247"/>
      <c r="K34" s="248"/>
      <c r="L34" s="247"/>
      <c r="M34" s="248"/>
      <c r="N34" s="247"/>
      <c r="O34" s="248"/>
      <c r="P34" s="247"/>
      <c r="Q34" s="248"/>
    </row>
    <row r="35" spans="4:17" ht="19.350000000000001" customHeight="1" x14ac:dyDescent="0.45">
      <c r="E35" s="223"/>
      <c r="F35" s="224"/>
      <c r="G35" s="225"/>
      <c r="H35" s="241"/>
      <c r="I35" s="227"/>
      <c r="J35" s="241"/>
      <c r="K35" s="227"/>
      <c r="L35" s="241"/>
      <c r="M35" s="227"/>
      <c r="N35" s="241"/>
      <c r="O35" s="227"/>
      <c r="P35" s="241"/>
      <c r="Q35" s="227"/>
    </row>
    <row r="36" spans="4:17" ht="19.350000000000001" customHeight="1" x14ac:dyDescent="0.45">
      <c r="E36" s="223"/>
      <c r="F36" s="224"/>
      <c r="G36" s="228"/>
      <c r="H36" s="236"/>
      <c r="I36" s="230"/>
      <c r="J36" s="236"/>
      <c r="K36" s="230"/>
      <c r="L36" s="236"/>
      <c r="M36" s="230"/>
      <c r="N36" s="236"/>
      <c r="O36" s="230"/>
      <c r="P36" s="236"/>
      <c r="Q36" s="230"/>
    </row>
    <row r="37" spans="4:17" ht="19.350000000000001" customHeight="1" outlineLevel="1" x14ac:dyDescent="0.45">
      <c r="E37" s="242"/>
      <c r="F37" s="231"/>
      <c r="G37" s="232"/>
      <c r="H37" s="239"/>
      <c r="I37" s="240"/>
      <c r="J37" s="239"/>
      <c r="K37" s="240"/>
      <c r="L37" s="239"/>
      <c r="M37" s="240"/>
      <c r="N37" s="239"/>
      <c r="O37" s="240"/>
      <c r="P37" s="239"/>
      <c r="Q37" s="240"/>
    </row>
    <row r="38" spans="4:17" ht="19.350000000000001" customHeight="1" outlineLevel="1" x14ac:dyDescent="0.45">
      <c r="E38" s="220" t="str">
        <f>'様式８-1資金収支計画表'!E16</f>
        <v>①-3</v>
      </c>
      <c r="F38" s="316" t="s">
        <v>5</v>
      </c>
      <c r="G38" s="316"/>
      <c r="H38" s="221"/>
      <c r="I38" s="222">
        <v>0</v>
      </c>
      <c r="J38" s="221"/>
      <c r="K38" s="222">
        <v>0</v>
      </c>
      <c r="L38" s="221"/>
      <c r="M38" s="222">
        <v>0</v>
      </c>
      <c r="N38" s="221"/>
      <c r="O38" s="222">
        <v>0</v>
      </c>
      <c r="P38" s="221"/>
      <c r="Q38" s="222">
        <v>0</v>
      </c>
    </row>
    <row r="39" spans="4:17" ht="19.350000000000001" customHeight="1" outlineLevel="1" x14ac:dyDescent="0.45">
      <c r="E39" s="223"/>
      <c r="F39" s="243"/>
      <c r="G39" s="249"/>
      <c r="H39" s="241"/>
      <c r="I39" s="227"/>
      <c r="J39" s="241"/>
      <c r="K39" s="227"/>
      <c r="L39" s="241"/>
      <c r="M39" s="227"/>
      <c r="N39" s="241"/>
      <c r="O39" s="227"/>
      <c r="P39" s="241"/>
      <c r="Q39" s="227"/>
    </row>
    <row r="40" spans="4:17" ht="19.350000000000001" customHeight="1" x14ac:dyDescent="0.45">
      <c r="E40" s="223"/>
      <c r="F40" s="224"/>
      <c r="G40" s="250"/>
      <c r="H40" s="236"/>
      <c r="I40" s="230"/>
      <c r="J40" s="236"/>
      <c r="K40" s="230"/>
      <c r="L40" s="236"/>
      <c r="M40" s="230"/>
      <c r="N40" s="236"/>
      <c r="O40" s="230"/>
      <c r="P40" s="236"/>
      <c r="Q40" s="230"/>
    </row>
    <row r="41" spans="4:17" ht="19.350000000000001" customHeight="1" x14ac:dyDescent="0.45">
      <c r="E41" s="242"/>
      <c r="F41" s="231"/>
      <c r="G41" s="251"/>
      <c r="H41" s="239"/>
      <c r="I41" s="240"/>
      <c r="J41" s="239"/>
      <c r="K41" s="240"/>
      <c r="L41" s="239"/>
      <c r="M41" s="240"/>
      <c r="N41" s="239"/>
      <c r="O41" s="240"/>
      <c r="P41" s="239"/>
      <c r="Q41" s="240"/>
    </row>
    <row r="42" spans="4:17" ht="19.350000000000001" customHeight="1" x14ac:dyDescent="0.45">
      <c r="E42" s="220" t="str">
        <f>'様式８-1資金収支計画表'!E17</f>
        <v>①-4</v>
      </c>
      <c r="F42" s="316" t="s">
        <v>6</v>
      </c>
      <c r="G42" s="316"/>
      <c r="H42" s="221"/>
      <c r="I42" s="222">
        <v>0</v>
      </c>
      <c r="J42" s="221"/>
      <c r="K42" s="222">
        <v>0</v>
      </c>
      <c r="L42" s="221"/>
      <c r="M42" s="222">
        <v>0</v>
      </c>
      <c r="N42" s="221"/>
      <c r="O42" s="222">
        <v>0</v>
      </c>
      <c r="P42" s="221"/>
      <c r="Q42" s="222">
        <v>0</v>
      </c>
    </row>
    <row r="43" spans="4:17" ht="19.350000000000001" customHeight="1" outlineLevel="1" x14ac:dyDescent="0.45">
      <c r="E43" s="223"/>
      <c r="F43" s="43"/>
      <c r="G43" s="46"/>
      <c r="H43" s="241"/>
      <c r="I43" s="227"/>
      <c r="J43" s="241"/>
      <c r="K43" s="227"/>
      <c r="L43" s="241"/>
      <c r="M43" s="227"/>
      <c r="N43" s="241"/>
      <c r="O43" s="227"/>
      <c r="P43" s="241"/>
      <c r="Q43" s="227"/>
    </row>
    <row r="44" spans="4:17" ht="19.350000000000001" customHeight="1" x14ac:dyDescent="0.45">
      <c r="E44" s="223"/>
      <c r="F44" s="44"/>
      <c r="G44" s="47"/>
      <c r="H44" s="236"/>
      <c r="I44" s="230"/>
      <c r="J44" s="236"/>
      <c r="K44" s="230"/>
      <c r="L44" s="236"/>
      <c r="M44" s="230"/>
      <c r="N44" s="236"/>
      <c r="O44" s="230"/>
      <c r="P44" s="236"/>
      <c r="Q44" s="230"/>
    </row>
    <row r="45" spans="4:17" ht="19.350000000000001" customHeight="1" x14ac:dyDescent="0.45">
      <c r="E45" s="242"/>
      <c r="F45" s="45"/>
      <c r="G45" s="48"/>
      <c r="H45" s="239"/>
      <c r="I45" s="240"/>
      <c r="J45" s="239"/>
      <c r="K45" s="240"/>
      <c r="L45" s="239"/>
      <c r="M45" s="240"/>
      <c r="N45" s="239"/>
      <c r="O45" s="240"/>
      <c r="P45" s="239"/>
      <c r="Q45" s="240"/>
    </row>
    <row r="46" spans="4:17" ht="19.350000000000001" customHeight="1" x14ac:dyDescent="0.45">
      <c r="E46" s="220" t="str">
        <f>'様式８-1資金収支計画表'!E18</f>
        <v>①-5</v>
      </c>
      <c r="F46" s="329" t="str">
        <f>'様式８-1資金収支計画表'!F18</f>
        <v>その他（新たな事業の提案）</v>
      </c>
      <c r="G46" s="316"/>
      <c r="H46" s="221"/>
      <c r="I46" s="222">
        <v>0</v>
      </c>
      <c r="J46" s="221"/>
      <c r="K46" s="222">
        <v>0</v>
      </c>
      <c r="L46" s="221"/>
      <c r="M46" s="222">
        <v>0</v>
      </c>
      <c r="N46" s="221"/>
      <c r="O46" s="222">
        <v>0</v>
      </c>
      <c r="P46" s="221"/>
      <c r="Q46" s="222">
        <v>0</v>
      </c>
    </row>
    <row r="47" spans="4:17" ht="19.350000000000001" customHeight="1" x14ac:dyDescent="0.45">
      <c r="E47" s="242"/>
      <c r="F47" s="252"/>
      <c r="G47" s="252"/>
      <c r="H47" s="253"/>
      <c r="I47" s="254"/>
      <c r="J47" s="253"/>
      <c r="K47" s="254"/>
      <c r="L47" s="253"/>
      <c r="M47" s="254"/>
      <c r="N47" s="253"/>
      <c r="O47" s="254"/>
      <c r="P47" s="253"/>
      <c r="Q47" s="254"/>
    </row>
    <row r="48" spans="4:17" ht="19.350000000000001" customHeight="1" x14ac:dyDescent="0.45">
      <c r="D48" s="41" t="str">
        <f>'様式８-1資金収支計画表'!D19</f>
        <v>②　維持管理運営業務</v>
      </c>
      <c r="E48" s="255"/>
      <c r="F48" s="42"/>
      <c r="G48" s="42"/>
      <c r="H48" s="256"/>
      <c r="I48" s="257"/>
      <c r="J48" s="256"/>
      <c r="K48" s="257"/>
      <c r="L48" s="256"/>
      <c r="M48" s="257"/>
      <c r="N48" s="256"/>
      <c r="O48" s="257"/>
      <c r="P48" s="256"/>
      <c r="Q48" s="257"/>
    </row>
    <row r="49" spans="2:20" x14ac:dyDescent="0.45">
      <c r="E49" s="220" t="str">
        <f>'様式８-1資金収支計画表'!E20</f>
        <v>②-1</v>
      </c>
      <c r="F49" s="316" t="s">
        <v>11</v>
      </c>
      <c r="G49" s="316"/>
      <c r="H49" s="221"/>
      <c r="I49" s="222">
        <v>0</v>
      </c>
      <c r="J49" s="221"/>
      <c r="K49" s="222">
        <v>0</v>
      </c>
      <c r="L49" s="221"/>
      <c r="M49" s="222">
        <v>0</v>
      </c>
      <c r="N49" s="221"/>
      <c r="O49" s="222">
        <v>0</v>
      </c>
      <c r="P49" s="221"/>
      <c r="Q49" s="222">
        <v>0</v>
      </c>
    </row>
    <row r="50" spans="2:20" ht="19.350000000000001" customHeight="1" outlineLevel="1" x14ac:dyDescent="0.45">
      <c r="E50" s="223"/>
      <c r="F50" s="43"/>
      <c r="G50" s="46"/>
      <c r="H50" s="241"/>
      <c r="I50" s="227"/>
      <c r="J50" s="241"/>
      <c r="K50" s="227"/>
      <c r="L50" s="241"/>
      <c r="M50" s="227"/>
      <c r="N50" s="241"/>
      <c r="O50" s="227"/>
      <c r="P50" s="241"/>
      <c r="Q50" s="227"/>
    </row>
    <row r="51" spans="2:20" ht="19.350000000000001" customHeight="1" x14ac:dyDescent="0.45">
      <c r="E51" s="223"/>
      <c r="F51" s="44"/>
      <c r="G51" s="47"/>
      <c r="H51" s="236"/>
      <c r="I51" s="230"/>
      <c r="J51" s="236"/>
      <c r="K51" s="230"/>
      <c r="L51" s="236"/>
      <c r="M51" s="230"/>
      <c r="N51" s="236"/>
      <c r="O51" s="230"/>
      <c r="P51" s="236"/>
      <c r="Q51" s="230"/>
    </row>
    <row r="52" spans="2:20" ht="19.350000000000001" customHeight="1" x14ac:dyDescent="0.45">
      <c r="E52" s="242"/>
      <c r="F52" s="45"/>
      <c r="G52" s="48"/>
      <c r="H52" s="239"/>
      <c r="I52" s="240"/>
      <c r="J52" s="239"/>
      <c r="K52" s="240"/>
      <c r="L52" s="239"/>
      <c r="M52" s="240"/>
      <c r="N52" s="239"/>
      <c r="O52" s="240"/>
      <c r="P52" s="239"/>
      <c r="Q52" s="240"/>
    </row>
    <row r="53" spans="2:20" x14ac:dyDescent="0.45">
      <c r="E53" s="220" t="str">
        <f>'様式８-1資金収支計画表'!E21</f>
        <v>②-2</v>
      </c>
      <c r="F53" s="316" t="s">
        <v>12</v>
      </c>
      <c r="G53" s="316"/>
      <c r="H53" s="221"/>
      <c r="I53" s="222">
        <v>0</v>
      </c>
      <c r="J53" s="221"/>
      <c r="K53" s="222">
        <v>0</v>
      </c>
      <c r="L53" s="221"/>
      <c r="M53" s="222">
        <v>0</v>
      </c>
      <c r="N53" s="221"/>
      <c r="O53" s="222">
        <v>0</v>
      </c>
      <c r="P53" s="221"/>
      <c r="Q53" s="222">
        <v>0</v>
      </c>
    </row>
    <row r="54" spans="2:20" ht="19.350000000000001" customHeight="1" outlineLevel="1" x14ac:dyDescent="0.45">
      <c r="E54" s="223"/>
      <c r="F54" s="43"/>
      <c r="G54" s="46"/>
      <c r="H54" s="241"/>
      <c r="I54" s="227"/>
      <c r="J54" s="241"/>
      <c r="K54" s="227"/>
      <c r="L54" s="241"/>
      <c r="M54" s="227"/>
      <c r="N54" s="241"/>
      <c r="O54" s="227"/>
      <c r="P54" s="241"/>
      <c r="Q54" s="227"/>
    </row>
    <row r="55" spans="2:20" ht="19.350000000000001" customHeight="1" x14ac:dyDescent="0.45">
      <c r="E55" s="223"/>
      <c r="F55" s="44"/>
      <c r="G55" s="47"/>
      <c r="H55" s="236"/>
      <c r="I55" s="230"/>
      <c r="J55" s="236"/>
      <c r="K55" s="230"/>
      <c r="L55" s="236"/>
      <c r="M55" s="230"/>
      <c r="N55" s="236"/>
      <c r="O55" s="230"/>
      <c r="P55" s="236"/>
      <c r="Q55" s="230"/>
    </row>
    <row r="56" spans="2:20" ht="19.350000000000001" customHeight="1" x14ac:dyDescent="0.45">
      <c r="E56" s="242"/>
      <c r="F56" s="45"/>
      <c r="G56" s="48"/>
      <c r="H56" s="239"/>
      <c r="I56" s="240"/>
      <c r="J56" s="239"/>
      <c r="K56" s="240"/>
      <c r="L56" s="239"/>
      <c r="M56" s="240"/>
      <c r="N56" s="239"/>
      <c r="O56" s="240"/>
      <c r="P56" s="239"/>
      <c r="Q56" s="240"/>
    </row>
    <row r="57" spans="2:20" ht="19.350000000000001" customHeight="1" x14ac:dyDescent="0.45">
      <c r="D57" s="41" t="str">
        <f>'様式８-1資金収支計画表'!D22</f>
        <v>③　その他</v>
      </c>
      <c r="E57" s="255"/>
      <c r="F57" s="42"/>
      <c r="G57" s="42"/>
      <c r="H57" s="256"/>
      <c r="I57" s="257"/>
      <c r="J57" s="256"/>
      <c r="K57" s="257"/>
      <c r="L57" s="256"/>
      <c r="M57" s="257"/>
      <c r="N57" s="256"/>
      <c r="O57" s="257"/>
      <c r="P57" s="256"/>
      <c r="Q57" s="257"/>
    </row>
    <row r="59" spans="2:20" x14ac:dyDescent="0.45">
      <c r="B59" s="146" t="s">
        <v>24</v>
      </c>
      <c r="C59" s="55" t="s">
        <v>102</v>
      </c>
      <c r="D59" s="155"/>
      <c r="E59" s="2"/>
      <c r="F59" s="156"/>
      <c r="G59" s="157"/>
      <c r="H59" s="158"/>
      <c r="I59" s="156"/>
      <c r="J59" s="158"/>
      <c r="K59" s="156"/>
      <c r="L59" s="157"/>
      <c r="M59" s="158"/>
      <c r="N59" s="156"/>
      <c r="O59" s="157"/>
      <c r="P59" s="158"/>
      <c r="Q59" s="156"/>
      <c r="R59" s="157"/>
      <c r="S59" s="158"/>
      <c r="T59" s="158"/>
    </row>
    <row r="60" spans="2:20" s="55" customFormat="1" x14ac:dyDescent="0.45">
      <c r="B60" s="146" t="s">
        <v>92</v>
      </c>
      <c r="C60" s="55" t="s">
        <v>103</v>
      </c>
      <c r="D60" s="149"/>
      <c r="G60" s="202"/>
      <c r="L60" s="202"/>
      <c r="O60" s="202"/>
      <c r="R60" s="202"/>
    </row>
    <row r="61" spans="2:20" s="55" customFormat="1" x14ac:dyDescent="0.45">
      <c r="B61" s="146" t="s">
        <v>93</v>
      </c>
      <c r="C61" s="55" t="s">
        <v>116</v>
      </c>
      <c r="D61" s="149"/>
      <c r="G61" s="202"/>
      <c r="L61" s="202"/>
      <c r="O61" s="202"/>
      <c r="R61" s="202"/>
    </row>
    <row r="62" spans="2:20" x14ac:dyDescent="0.45">
      <c r="B62" s="146" t="s">
        <v>94</v>
      </c>
      <c r="C62" s="55" t="s">
        <v>123</v>
      </c>
      <c r="D62" s="54"/>
      <c r="E62" s="2"/>
      <c r="F62" s="156"/>
      <c r="G62" s="157"/>
      <c r="H62" s="158"/>
      <c r="I62" s="156"/>
      <c r="J62" s="158"/>
      <c r="K62" s="156"/>
      <c r="L62" s="157"/>
      <c r="M62" s="158"/>
      <c r="N62" s="156"/>
      <c r="O62" s="157"/>
      <c r="P62" s="158"/>
      <c r="Q62" s="156"/>
      <c r="R62" s="157"/>
      <c r="S62" s="158"/>
      <c r="T62" s="158"/>
    </row>
    <row r="63" spans="2:20" s="55" customFormat="1" x14ac:dyDescent="0.45">
      <c r="B63" s="146" t="s">
        <v>117</v>
      </c>
      <c r="C63" s="55" t="s">
        <v>75</v>
      </c>
      <c r="D63" s="54"/>
      <c r="E63" s="150"/>
      <c r="F63" s="151"/>
    </row>
    <row r="64" spans="2:20" s="55" customFormat="1" x14ac:dyDescent="0.45">
      <c r="B64" s="146"/>
      <c r="E64" s="150"/>
      <c r="F64" s="151"/>
    </row>
    <row r="65" spans="3:3" x14ac:dyDescent="0.45">
      <c r="C65" s="49"/>
    </row>
    <row r="66" spans="3:3" x14ac:dyDescent="0.45">
      <c r="C66" s="49"/>
    </row>
    <row r="67" spans="3:3" x14ac:dyDescent="0.45">
      <c r="C67" s="49"/>
    </row>
    <row r="68" spans="3:3" x14ac:dyDescent="0.45">
      <c r="C68" s="49"/>
    </row>
    <row r="69" spans="3:3" x14ac:dyDescent="0.45">
      <c r="C69" s="49"/>
    </row>
    <row r="70" spans="3:3" x14ac:dyDescent="0.45">
      <c r="C70" s="49"/>
    </row>
  </sheetData>
  <mergeCells count="21">
    <mergeCell ref="H4:I4"/>
    <mergeCell ref="N4:O4"/>
    <mergeCell ref="N5:O5"/>
    <mergeCell ref="P4:Q4"/>
    <mergeCell ref="P5:Q5"/>
    <mergeCell ref="F49:G49"/>
    <mergeCell ref="F53:G53"/>
    <mergeCell ref="H5:I5"/>
    <mergeCell ref="E9:F9"/>
    <mergeCell ref="L4:M4"/>
    <mergeCell ref="L5:M5"/>
    <mergeCell ref="F12:G12"/>
    <mergeCell ref="F16:G16"/>
    <mergeCell ref="F25:G25"/>
    <mergeCell ref="F11:G11"/>
    <mergeCell ref="F29:G29"/>
    <mergeCell ref="F38:G38"/>
    <mergeCell ref="F42:G42"/>
    <mergeCell ref="J4:K4"/>
    <mergeCell ref="J5:K5"/>
    <mergeCell ref="F46:G46"/>
  </mergeCells>
  <phoneticPr fontId="2"/>
  <pageMargins left="0.25" right="0.25" top="0.75" bottom="0.75" header="0.3" footer="0.3"/>
  <pageSetup paperSize="8" scale="6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7583A-666C-473D-9302-5451E0E35ADE}">
  <sheetPr>
    <pageSetUpPr fitToPage="1"/>
  </sheetPr>
  <dimension ref="B1:T57"/>
  <sheetViews>
    <sheetView showGridLines="0" zoomScale="70" zoomScaleNormal="70" workbookViewId="0">
      <selection activeCell="I14" sqref="I14"/>
    </sheetView>
  </sheetViews>
  <sheetFormatPr defaultColWidth="9" defaultRowHeight="18" outlineLevelRow="1" outlineLevelCol="1" x14ac:dyDescent="0.45"/>
  <cols>
    <col min="1" max="3" width="3.296875" style="159" customWidth="1"/>
    <col min="4" max="4" width="4.19921875" style="1" customWidth="1"/>
    <col min="5" max="5" width="8.09765625" style="205" customWidth="1"/>
    <col min="6" max="6" width="8.19921875" style="206" customWidth="1"/>
    <col min="7" max="7" width="23.5" style="206" customWidth="1"/>
    <col min="8" max="8" width="38.296875" style="207" customWidth="1" outlineLevel="1"/>
    <col min="9" max="9" width="11.59765625" style="208" customWidth="1" outlineLevel="1"/>
    <col min="10" max="10" width="38.296875" style="207" customWidth="1" outlineLevel="1"/>
    <col min="11" max="11" width="11.59765625" style="208" customWidth="1" outlineLevel="1"/>
    <col min="12" max="12" width="38.296875" style="207" customWidth="1" outlineLevel="1"/>
    <col min="13" max="13" width="11.59765625" style="208" customWidth="1" outlineLevel="1"/>
    <col min="14" max="14" width="38.296875" style="207" customWidth="1" outlineLevel="1"/>
    <col min="15" max="15" width="11.59765625" style="208" customWidth="1" outlineLevel="1"/>
    <col min="16" max="16" width="38.296875" style="207" customWidth="1" outlineLevel="1"/>
    <col min="17" max="17" width="11.59765625" style="208" customWidth="1" outlineLevel="1"/>
    <col min="18" max="18" width="14.09765625" style="159" customWidth="1" outlineLevel="1"/>
    <col min="19" max="19" width="9" style="159"/>
    <col min="20" max="20" width="14.69921875" style="159" customWidth="1"/>
    <col min="21" max="16384" width="9" style="159"/>
  </cols>
  <sheetData>
    <row r="1" spans="2:20" s="52" customFormat="1" ht="42" customHeight="1" x14ac:dyDescent="0.45">
      <c r="B1" s="50" t="s">
        <v>152</v>
      </c>
      <c r="C1" s="50"/>
      <c r="D1" s="51"/>
      <c r="H1" s="154"/>
      <c r="J1" s="154"/>
      <c r="L1" s="154"/>
      <c r="N1" s="154"/>
      <c r="P1" s="154"/>
    </row>
    <row r="3" spans="2:20" ht="19.8" x14ac:dyDescent="0.45">
      <c r="B3" s="1" t="s">
        <v>104</v>
      </c>
      <c r="Q3" s="56" t="s">
        <v>30</v>
      </c>
    </row>
    <row r="4" spans="2:20" ht="20.25" customHeight="1" x14ac:dyDescent="0.45">
      <c r="H4" s="327" t="str">
        <f>'様式８-2人件費内訳 '!F5</f>
        <v>第１期</v>
      </c>
      <c r="I4" s="328"/>
      <c r="J4" s="327" t="str">
        <f>'様式８-2人件費内訳 '!I5</f>
        <v>第１期</v>
      </c>
      <c r="K4" s="328"/>
      <c r="L4" s="321" t="str">
        <f>'様式８-2人件費内訳 '!L5</f>
        <v>第２期</v>
      </c>
      <c r="M4" s="322"/>
      <c r="N4" s="321" t="str">
        <f>'様式８-2人件費内訳 '!O5</f>
        <v>第２期</v>
      </c>
      <c r="O4" s="322"/>
      <c r="P4" s="321" t="str">
        <f>'様式８-2人件費内訳 '!R5</f>
        <v>第２期</v>
      </c>
      <c r="Q4" s="322"/>
      <c r="S4" s="160"/>
      <c r="T4" s="158"/>
    </row>
    <row r="5" spans="2:20" ht="20.25" customHeight="1" x14ac:dyDescent="0.45">
      <c r="H5" s="317" t="str">
        <f>'様式８-2人件費内訳 '!F6</f>
        <v>令和７・８年度（３～３月）</v>
      </c>
      <c r="I5" s="318"/>
      <c r="J5" s="317" t="str">
        <f>'様式８-2人件費内訳 '!I6</f>
        <v>令和９年度（４～８月）</v>
      </c>
      <c r="K5" s="318"/>
      <c r="L5" s="323" t="str">
        <f>'様式８-2人件費内訳 '!L6</f>
        <v>令和９年度（９～３月）</v>
      </c>
      <c r="M5" s="324"/>
      <c r="N5" s="323" t="str">
        <f>'様式８-2人件費内訳 '!O6</f>
        <v>令和10年度（4～３月）</v>
      </c>
      <c r="O5" s="324"/>
      <c r="P5" s="323" t="str">
        <f>'様式８-2人件費内訳 '!R6</f>
        <v>令和11年度（4～３月）</v>
      </c>
      <c r="Q5" s="324"/>
      <c r="S5" s="160"/>
      <c r="T5" s="158"/>
    </row>
    <row r="6" spans="2:20" x14ac:dyDescent="0.45">
      <c r="H6" s="209"/>
      <c r="I6" s="210"/>
      <c r="J6" s="209"/>
      <c r="K6" s="210"/>
      <c r="L6" s="209"/>
      <c r="M6" s="210"/>
      <c r="N6" s="209"/>
      <c r="O6" s="210"/>
      <c r="P6" s="209"/>
      <c r="Q6" s="210"/>
    </row>
    <row r="7" spans="2:20" s="155" customFormat="1" ht="26.7" customHeight="1" x14ac:dyDescent="0.45">
      <c r="D7" s="40" t="s">
        <v>108</v>
      </c>
      <c r="E7" s="211"/>
      <c r="F7" s="212"/>
      <c r="G7" s="212"/>
      <c r="H7" s="213"/>
      <c r="I7" s="214">
        <f>I10+I48</f>
        <v>0</v>
      </c>
      <c r="J7" s="213"/>
      <c r="K7" s="214">
        <f>K10+K48</f>
        <v>0</v>
      </c>
      <c r="L7" s="213"/>
      <c r="M7" s="214">
        <f>M10+M48</f>
        <v>0</v>
      </c>
      <c r="N7" s="213"/>
      <c r="O7" s="214">
        <f>O10+O48</f>
        <v>0</v>
      </c>
      <c r="P7" s="213"/>
      <c r="Q7" s="214">
        <f>Q10+Q48</f>
        <v>0</v>
      </c>
    </row>
    <row r="8" spans="2:20" ht="10.95" customHeight="1" x14ac:dyDescent="0.45">
      <c r="H8" s="209"/>
      <c r="I8" s="210"/>
      <c r="J8" s="209"/>
      <c r="K8" s="210"/>
      <c r="L8" s="209"/>
      <c r="M8" s="210"/>
      <c r="N8" s="209"/>
      <c r="O8" s="210"/>
      <c r="P8" s="209"/>
      <c r="Q8" s="210"/>
    </row>
    <row r="9" spans="2:20" ht="37.950000000000003" customHeight="1" x14ac:dyDescent="0.45">
      <c r="E9" s="319" t="s">
        <v>0</v>
      </c>
      <c r="F9" s="320"/>
      <c r="G9" s="215" t="s">
        <v>98</v>
      </c>
      <c r="H9" s="216" t="s">
        <v>144</v>
      </c>
      <c r="I9" s="217" t="s">
        <v>109</v>
      </c>
      <c r="J9" s="216" t="s">
        <v>144</v>
      </c>
      <c r="K9" s="217" t="s">
        <v>109</v>
      </c>
      <c r="L9" s="216" t="s">
        <v>144</v>
      </c>
      <c r="M9" s="217" t="s">
        <v>109</v>
      </c>
      <c r="N9" s="216" t="s">
        <v>144</v>
      </c>
      <c r="O9" s="217" t="s">
        <v>109</v>
      </c>
      <c r="P9" s="216" t="s">
        <v>144</v>
      </c>
      <c r="Q9" s="217" t="s">
        <v>109</v>
      </c>
    </row>
    <row r="10" spans="2:20" x14ac:dyDescent="0.45">
      <c r="D10" s="39" t="s">
        <v>105</v>
      </c>
      <c r="E10" s="211"/>
      <c r="F10" s="218"/>
      <c r="G10" s="218"/>
      <c r="H10" s="219"/>
      <c r="I10" s="214">
        <v>0</v>
      </c>
      <c r="J10" s="219"/>
      <c r="K10" s="214">
        <v>0</v>
      </c>
      <c r="L10" s="219"/>
      <c r="M10" s="214">
        <v>0</v>
      </c>
      <c r="N10" s="219"/>
      <c r="O10" s="214">
        <v>0</v>
      </c>
      <c r="P10" s="219"/>
      <c r="Q10" s="214">
        <v>0</v>
      </c>
    </row>
    <row r="11" spans="2:20" ht="20.7" customHeight="1" x14ac:dyDescent="0.45">
      <c r="E11" s="220" t="str">
        <f>'様式８-1資金収支計画表'!E30</f>
        <v>(6)-1</v>
      </c>
      <c r="F11" s="316" t="s">
        <v>3</v>
      </c>
      <c r="G11" s="316"/>
      <c r="H11" s="221"/>
      <c r="I11" s="222">
        <f>I12+I16+I25</f>
        <v>0</v>
      </c>
      <c r="J11" s="221"/>
      <c r="K11" s="222">
        <f>K12+K16+K25</f>
        <v>0</v>
      </c>
      <c r="L11" s="221"/>
      <c r="M11" s="222">
        <f>M12+M16+M25</f>
        <v>0</v>
      </c>
      <c r="N11" s="221"/>
      <c r="O11" s="222">
        <f>O12+O16+O25</f>
        <v>0</v>
      </c>
      <c r="P11" s="221"/>
      <c r="Q11" s="222">
        <f>Q12+Q16+Q25</f>
        <v>0</v>
      </c>
    </row>
    <row r="12" spans="2:20" ht="26.25" customHeight="1" x14ac:dyDescent="0.45">
      <c r="E12" s="223"/>
      <c r="F12" s="325" t="s">
        <v>8</v>
      </c>
      <c r="G12" s="326"/>
      <c r="H12" s="221"/>
      <c r="I12" s="222">
        <v>0</v>
      </c>
      <c r="J12" s="221"/>
      <c r="K12" s="222">
        <v>0</v>
      </c>
      <c r="L12" s="221"/>
      <c r="M12" s="222">
        <v>0</v>
      </c>
      <c r="N12" s="221"/>
      <c r="O12" s="222">
        <v>0</v>
      </c>
      <c r="P12" s="221"/>
      <c r="Q12" s="222">
        <v>0</v>
      </c>
    </row>
    <row r="13" spans="2:20" ht="20.25" customHeight="1" x14ac:dyDescent="0.45">
      <c r="E13" s="223"/>
      <c r="F13" s="224"/>
      <c r="G13" s="225"/>
      <c r="H13" s="226"/>
      <c r="I13" s="227"/>
      <c r="J13" s="226"/>
      <c r="K13" s="227"/>
      <c r="L13" s="226"/>
      <c r="M13" s="227"/>
      <c r="N13" s="226"/>
      <c r="O13" s="227"/>
      <c r="P13" s="226"/>
      <c r="Q13" s="227"/>
    </row>
    <row r="14" spans="2:20" ht="20.25" customHeight="1" x14ac:dyDescent="0.45">
      <c r="E14" s="223"/>
      <c r="F14" s="224"/>
      <c r="G14" s="228"/>
      <c r="H14" s="229"/>
      <c r="I14" s="230"/>
      <c r="J14" s="229"/>
      <c r="K14" s="230"/>
      <c r="L14" s="229"/>
      <c r="M14" s="230"/>
      <c r="N14" s="229"/>
      <c r="O14" s="230"/>
      <c r="P14" s="229"/>
      <c r="Q14" s="230"/>
    </row>
    <row r="15" spans="2:20" ht="20.25" customHeight="1" outlineLevel="1" x14ac:dyDescent="0.45">
      <c r="E15" s="223"/>
      <c r="F15" s="231"/>
      <c r="G15" s="232"/>
      <c r="H15" s="233"/>
      <c r="I15" s="234"/>
      <c r="J15" s="233"/>
      <c r="K15" s="234"/>
      <c r="L15" s="233"/>
      <c r="M15" s="234"/>
      <c r="N15" s="233"/>
      <c r="O15" s="234"/>
      <c r="P15" s="233"/>
      <c r="Q15" s="234"/>
    </row>
    <row r="16" spans="2:20" ht="20.25" customHeight="1" outlineLevel="1" x14ac:dyDescent="0.45">
      <c r="E16" s="223"/>
      <c r="F16" s="325" t="s">
        <v>9</v>
      </c>
      <c r="G16" s="326"/>
      <c r="H16" s="221"/>
      <c r="I16" s="222">
        <v>0</v>
      </c>
      <c r="J16" s="221"/>
      <c r="K16" s="222">
        <v>0</v>
      </c>
      <c r="L16" s="221"/>
      <c r="M16" s="222">
        <v>0</v>
      </c>
      <c r="N16" s="221"/>
      <c r="O16" s="222">
        <v>0</v>
      </c>
      <c r="P16" s="221"/>
      <c r="Q16" s="222">
        <v>0</v>
      </c>
    </row>
    <row r="17" spans="5:17" ht="20.25" customHeight="1" outlineLevel="1" x14ac:dyDescent="0.45">
      <c r="E17" s="223"/>
      <c r="F17" s="224"/>
      <c r="G17" s="225" t="s">
        <v>17</v>
      </c>
      <c r="H17" s="235"/>
      <c r="I17" s="227"/>
      <c r="J17" s="235"/>
      <c r="K17" s="227"/>
      <c r="L17" s="235"/>
      <c r="M17" s="227"/>
      <c r="N17" s="235"/>
      <c r="O17" s="227"/>
      <c r="P17" s="235"/>
      <c r="Q17" s="227"/>
    </row>
    <row r="18" spans="5:17" ht="20.25" customHeight="1" x14ac:dyDescent="0.45">
      <c r="E18" s="223"/>
      <c r="F18" s="224"/>
      <c r="G18" s="228"/>
      <c r="H18" s="236"/>
      <c r="I18" s="230"/>
      <c r="J18" s="236"/>
      <c r="K18" s="230"/>
      <c r="L18" s="236"/>
      <c r="M18" s="230"/>
      <c r="N18" s="236"/>
      <c r="O18" s="230"/>
      <c r="P18" s="236"/>
      <c r="Q18" s="230"/>
    </row>
    <row r="19" spans="5:17" ht="20.25" customHeight="1" outlineLevel="1" x14ac:dyDescent="0.45">
      <c r="E19" s="223"/>
      <c r="F19" s="224"/>
      <c r="G19" s="228"/>
      <c r="H19" s="236"/>
      <c r="I19" s="230"/>
      <c r="J19" s="236"/>
      <c r="K19" s="230"/>
      <c r="L19" s="236"/>
      <c r="M19" s="230"/>
      <c r="N19" s="236"/>
      <c r="O19" s="230"/>
      <c r="P19" s="236"/>
      <c r="Q19" s="230"/>
    </row>
    <row r="20" spans="5:17" ht="20.25" customHeight="1" outlineLevel="1" x14ac:dyDescent="0.45">
      <c r="E20" s="223"/>
      <c r="F20" s="224"/>
      <c r="G20" s="237"/>
      <c r="H20" s="238"/>
      <c r="I20" s="230"/>
      <c r="J20" s="238"/>
      <c r="K20" s="230"/>
      <c r="L20" s="238"/>
      <c r="M20" s="230"/>
      <c r="N20" s="238"/>
      <c r="O20" s="230"/>
      <c r="P20" s="238"/>
      <c r="Q20" s="230"/>
    </row>
    <row r="21" spans="5:17" ht="20.25" customHeight="1" outlineLevel="1" x14ac:dyDescent="0.45">
      <c r="E21" s="223"/>
      <c r="F21" s="224"/>
      <c r="G21" s="225" t="s">
        <v>18</v>
      </c>
      <c r="H21" s="235"/>
      <c r="I21" s="230"/>
      <c r="J21" s="235"/>
      <c r="K21" s="230"/>
      <c r="L21" s="235"/>
      <c r="M21" s="230"/>
      <c r="N21" s="235"/>
      <c r="O21" s="230"/>
      <c r="P21" s="235"/>
      <c r="Q21" s="230"/>
    </row>
    <row r="22" spans="5:17" ht="20.25" customHeight="1" x14ac:dyDescent="0.45">
      <c r="E22" s="223"/>
      <c r="F22" s="224"/>
      <c r="G22" s="228"/>
      <c r="H22" s="236"/>
      <c r="I22" s="230"/>
      <c r="J22" s="236"/>
      <c r="K22" s="230"/>
      <c r="L22" s="236"/>
      <c r="M22" s="230"/>
      <c r="N22" s="236"/>
      <c r="O22" s="230"/>
      <c r="P22" s="236"/>
      <c r="Q22" s="230"/>
    </row>
    <row r="23" spans="5:17" ht="20.25" customHeight="1" outlineLevel="1" x14ac:dyDescent="0.45">
      <c r="E23" s="223"/>
      <c r="F23" s="224"/>
      <c r="G23" s="228"/>
      <c r="H23" s="236"/>
      <c r="I23" s="230"/>
      <c r="J23" s="236"/>
      <c r="K23" s="230"/>
      <c r="L23" s="236"/>
      <c r="M23" s="230"/>
      <c r="N23" s="236"/>
      <c r="O23" s="230"/>
      <c r="P23" s="236"/>
      <c r="Q23" s="230"/>
    </row>
    <row r="24" spans="5:17" ht="20.25" customHeight="1" outlineLevel="1" x14ac:dyDescent="0.45">
      <c r="E24" s="223"/>
      <c r="F24" s="231"/>
      <c r="G24" s="232"/>
      <c r="H24" s="239"/>
      <c r="I24" s="240"/>
      <c r="J24" s="239"/>
      <c r="K24" s="240"/>
      <c r="L24" s="239"/>
      <c r="M24" s="240"/>
      <c r="N24" s="239"/>
      <c r="O24" s="240"/>
      <c r="P24" s="239"/>
      <c r="Q24" s="240"/>
    </row>
    <row r="25" spans="5:17" ht="20.25" customHeight="1" outlineLevel="1" x14ac:dyDescent="0.45">
      <c r="E25" s="223"/>
      <c r="F25" s="325" t="s">
        <v>10</v>
      </c>
      <c r="G25" s="326"/>
      <c r="H25" s="221"/>
      <c r="I25" s="222">
        <v>0</v>
      </c>
      <c r="J25" s="221"/>
      <c r="K25" s="222">
        <v>0</v>
      </c>
      <c r="L25" s="221"/>
      <c r="M25" s="222">
        <v>0</v>
      </c>
      <c r="N25" s="221"/>
      <c r="O25" s="222">
        <v>0</v>
      </c>
      <c r="P25" s="221"/>
      <c r="Q25" s="222">
        <v>0</v>
      </c>
    </row>
    <row r="26" spans="5:17" ht="20.25" customHeight="1" outlineLevel="1" x14ac:dyDescent="0.45">
      <c r="E26" s="223"/>
      <c r="F26" s="224"/>
      <c r="G26" s="225"/>
      <c r="H26" s="241"/>
      <c r="I26" s="227"/>
      <c r="J26" s="241"/>
      <c r="K26" s="227"/>
      <c r="L26" s="241"/>
      <c r="M26" s="227"/>
      <c r="N26" s="241"/>
      <c r="O26" s="227"/>
      <c r="P26" s="241"/>
      <c r="Q26" s="227"/>
    </row>
    <row r="27" spans="5:17" ht="20.25" customHeight="1" x14ac:dyDescent="0.45">
      <c r="E27" s="223"/>
      <c r="F27" s="224"/>
      <c r="G27" s="228"/>
      <c r="H27" s="236"/>
      <c r="I27" s="230"/>
      <c r="J27" s="236"/>
      <c r="K27" s="230"/>
      <c r="L27" s="236"/>
      <c r="M27" s="230"/>
      <c r="N27" s="236"/>
      <c r="O27" s="230"/>
      <c r="P27" s="236"/>
      <c r="Q27" s="230"/>
    </row>
    <row r="28" spans="5:17" ht="20.25" customHeight="1" outlineLevel="1" x14ac:dyDescent="0.45">
      <c r="E28" s="242"/>
      <c r="F28" s="231"/>
      <c r="G28" s="232"/>
      <c r="H28" s="239"/>
      <c r="I28" s="240"/>
      <c r="J28" s="239"/>
      <c r="K28" s="240"/>
      <c r="L28" s="239"/>
      <c r="M28" s="240"/>
      <c r="N28" s="239"/>
      <c r="O28" s="240"/>
      <c r="P28" s="239"/>
      <c r="Q28" s="240"/>
    </row>
    <row r="29" spans="5:17" ht="19.350000000000001" customHeight="1" outlineLevel="1" x14ac:dyDescent="0.45">
      <c r="E29" s="220" t="str">
        <f>'様式８-1資金収支計画表'!E31</f>
        <v>(6)-2</v>
      </c>
      <c r="F29" s="316" t="s">
        <v>4</v>
      </c>
      <c r="G29" s="316"/>
      <c r="H29" s="221"/>
      <c r="I29" s="222">
        <f>I30+I34</f>
        <v>0</v>
      </c>
      <c r="J29" s="221"/>
      <c r="K29" s="222">
        <f>K30+K34</f>
        <v>0</v>
      </c>
      <c r="L29" s="221"/>
      <c r="M29" s="222">
        <f>M30+M34</f>
        <v>0</v>
      </c>
      <c r="N29" s="221"/>
      <c r="O29" s="222">
        <f>O30+O34</f>
        <v>0</v>
      </c>
      <c r="P29" s="221"/>
      <c r="Q29" s="222">
        <f>Q30+Q34</f>
        <v>0</v>
      </c>
    </row>
    <row r="30" spans="5:17" ht="19.350000000000001" customHeight="1" outlineLevel="1" x14ac:dyDescent="0.45">
      <c r="E30" s="223"/>
      <c r="F30" s="243"/>
      <c r="G30" s="244" t="s">
        <v>97</v>
      </c>
      <c r="H30" s="245"/>
      <c r="I30" s="246"/>
      <c r="J30" s="245"/>
      <c r="K30" s="246"/>
      <c r="L30" s="245"/>
      <c r="M30" s="246"/>
      <c r="N30" s="245"/>
      <c r="O30" s="246"/>
      <c r="P30" s="245"/>
      <c r="Q30" s="246"/>
    </row>
    <row r="31" spans="5:17" ht="19.350000000000001" customHeight="1" outlineLevel="1" x14ac:dyDescent="0.45">
      <c r="E31" s="223"/>
      <c r="F31" s="224"/>
      <c r="G31" s="225"/>
      <c r="H31" s="241"/>
      <c r="I31" s="227"/>
      <c r="J31" s="241"/>
      <c r="K31" s="227"/>
      <c r="L31" s="241"/>
      <c r="M31" s="227"/>
      <c r="N31" s="241"/>
      <c r="O31" s="227"/>
      <c r="P31" s="241"/>
      <c r="Q31" s="227"/>
    </row>
    <row r="32" spans="5:17" ht="19.350000000000001" customHeight="1" outlineLevel="1" x14ac:dyDescent="0.45">
      <c r="E32" s="223"/>
      <c r="F32" s="224"/>
      <c r="G32" s="228"/>
      <c r="H32" s="236"/>
      <c r="I32" s="230"/>
      <c r="J32" s="236"/>
      <c r="K32" s="230"/>
      <c r="L32" s="236"/>
      <c r="M32" s="230"/>
      <c r="N32" s="236"/>
      <c r="O32" s="230"/>
      <c r="P32" s="236"/>
      <c r="Q32" s="230"/>
    </row>
    <row r="33" spans="4:17" ht="19.350000000000001" customHeight="1" outlineLevel="1" x14ac:dyDescent="0.45">
      <c r="E33" s="223"/>
      <c r="F33" s="224"/>
      <c r="G33" s="232"/>
      <c r="H33" s="239"/>
      <c r="I33" s="240"/>
      <c r="J33" s="239"/>
      <c r="K33" s="240"/>
      <c r="L33" s="239"/>
      <c r="M33" s="240"/>
      <c r="N33" s="239"/>
      <c r="O33" s="240"/>
      <c r="P33" s="239"/>
      <c r="Q33" s="240"/>
    </row>
    <row r="34" spans="4:17" ht="19.350000000000001" customHeight="1" x14ac:dyDescent="0.45">
      <c r="E34" s="223"/>
      <c r="F34" s="224"/>
      <c r="G34" s="206" t="s">
        <v>99</v>
      </c>
      <c r="H34" s="247"/>
      <c r="I34" s="248"/>
      <c r="J34" s="247"/>
      <c r="K34" s="248"/>
      <c r="L34" s="247"/>
      <c r="M34" s="248"/>
      <c r="N34" s="247"/>
      <c r="O34" s="248"/>
      <c r="P34" s="247"/>
      <c r="Q34" s="248"/>
    </row>
    <row r="35" spans="4:17" ht="19.350000000000001" customHeight="1" x14ac:dyDescent="0.45">
      <c r="E35" s="223"/>
      <c r="F35" s="224"/>
      <c r="G35" s="225"/>
      <c r="H35" s="241"/>
      <c r="I35" s="227"/>
      <c r="J35" s="241"/>
      <c r="K35" s="227"/>
      <c r="L35" s="241"/>
      <c r="M35" s="227"/>
      <c r="N35" s="241"/>
      <c r="O35" s="227"/>
      <c r="P35" s="241"/>
      <c r="Q35" s="227"/>
    </row>
    <row r="36" spans="4:17" ht="19.350000000000001" customHeight="1" x14ac:dyDescent="0.45">
      <c r="E36" s="223"/>
      <c r="F36" s="224"/>
      <c r="G36" s="228"/>
      <c r="H36" s="236"/>
      <c r="I36" s="230"/>
      <c r="J36" s="236"/>
      <c r="K36" s="230"/>
      <c r="L36" s="236"/>
      <c r="M36" s="230"/>
      <c r="N36" s="236"/>
      <c r="O36" s="230"/>
      <c r="P36" s="236"/>
      <c r="Q36" s="230"/>
    </row>
    <row r="37" spans="4:17" ht="19.350000000000001" customHeight="1" outlineLevel="1" x14ac:dyDescent="0.45">
      <c r="E37" s="242"/>
      <c r="F37" s="231"/>
      <c r="G37" s="232"/>
      <c r="H37" s="239"/>
      <c r="I37" s="240"/>
      <c r="J37" s="239"/>
      <c r="K37" s="240"/>
      <c r="L37" s="239"/>
      <c r="M37" s="240"/>
      <c r="N37" s="239"/>
      <c r="O37" s="240"/>
      <c r="P37" s="239"/>
      <c r="Q37" s="240"/>
    </row>
    <row r="38" spans="4:17" ht="19.350000000000001" customHeight="1" outlineLevel="1" x14ac:dyDescent="0.45">
      <c r="E38" s="220" t="str">
        <f>'様式８-1資金収支計画表'!E32</f>
        <v>(6)-3</v>
      </c>
      <c r="F38" s="316" t="s">
        <v>5</v>
      </c>
      <c r="G38" s="316"/>
      <c r="H38" s="221"/>
      <c r="I38" s="222">
        <v>0</v>
      </c>
      <c r="J38" s="221"/>
      <c r="K38" s="222">
        <v>0</v>
      </c>
      <c r="L38" s="221"/>
      <c r="M38" s="222">
        <v>0</v>
      </c>
      <c r="N38" s="221"/>
      <c r="O38" s="222">
        <v>0</v>
      </c>
      <c r="P38" s="221"/>
      <c r="Q38" s="222">
        <v>0</v>
      </c>
    </row>
    <row r="39" spans="4:17" ht="19.350000000000001" customHeight="1" outlineLevel="1" x14ac:dyDescent="0.45">
      <c r="E39" s="223"/>
      <c r="F39" s="243"/>
      <c r="G39" s="249"/>
      <c r="H39" s="241"/>
      <c r="I39" s="227"/>
      <c r="J39" s="241"/>
      <c r="K39" s="227"/>
      <c r="L39" s="241"/>
      <c r="M39" s="227"/>
      <c r="N39" s="241"/>
      <c r="O39" s="227"/>
      <c r="P39" s="241"/>
      <c r="Q39" s="227"/>
    </row>
    <row r="40" spans="4:17" ht="19.350000000000001" customHeight="1" x14ac:dyDescent="0.45">
      <c r="E40" s="223"/>
      <c r="F40" s="224"/>
      <c r="G40" s="250"/>
      <c r="H40" s="236"/>
      <c r="I40" s="230"/>
      <c r="J40" s="236"/>
      <c r="K40" s="230"/>
      <c r="L40" s="236"/>
      <c r="M40" s="230"/>
      <c r="N40" s="236"/>
      <c r="O40" s="230"/>
      <c r="P40" s="236"/>
      <c r="Q40" s="230"/>
    </row>
    <row r="41" spans="4:17" ht="19.350000000000001" customHeight="1" x14ac:dyDescent="0.45">
      <c r="E41" s="242"/>
      <c r="F41" s="231"/>
      <c r="G41" s="251"/>
      <c r="H41" s="239"/>
      <c r="I41" s="240"/>
      <c r="J41" s="239"/>
      <c r="K41" s="240"/>
      <c r="L41" s="239"/>
      <c r="M41" s="240"/>
      <c r="N41" s="239"/>
      <c r="O41" s="240"/>
      <c r="P41" s="239"/>
      <c r="Q41" s="240"/>
    </row>
    <row r="42" spans="4:17" ht="19.350000000000001" customHeight="1" x14ac:dyDescent="0.45">
      <c r="E42" s="220" t="str">
        <f>'様式８-1資金収支計画表'!E33</f>
        <v>(6)-4</v>
      </c>
      <c r="F42" s="316" t="s">
        <v>6</v>
      </c>
      <c r="G42" s="316"/>
      <c r="H42" s="221"/>
      <c r="I42" s="222">
        <v>0</v>
      </c>
      <c r="J42" s="221"/>
      <c r="K42" s="222">
        <v>0</v>
      </c>
      <c r="L42" s="221"/>
      <c r="M42" s="222">
        <v>0</v>
      </c>
      <c r="N42" s="221"/>
      <c r="O42" s="222">
        <v>0</v>
      </c>
      <c r="P42" s="221"/>
      <c r="Q42" s="222">
        <v>0</v>
      </c>
    </row>
    <row r="43" spans="4:17" ht="19.350000000000001" customHeight="1" outlineLevel="1" x14ac:dyDescent="0.45">
      <c r="E43" s="223"/>
      <c r="F43" s="43"/>
      <c r="G43" s="46"/>
      <c r="H43" s="241"/>
      <c r="I43" s="227"/>
      <c r="J43" s="241"/>
      <c r="K43" s="227"/>
      <c r="L43" s="241"/>
      <c r="M43" s="227"/>
      <c r="N43" s="241"/>
      <c r="O43" s="227"/>
      <c r="P43" s="241"/>
      <c r="Q43" s="227"/>
    </row>
    <row r="44" spans="4:17" ht="19.350000000000001" customHeight="1" x14ac:dyDescent="0.45">
      <c r="E44" s="223"/>
      <c r="F44" s="44"/>
      <c r="G44" s="47"/>
      <c r="H44" s="236"/>
      <c r="I44" s="230"/>
      <c r="J44" s="236"/>
      <c r="K44" s="230"/>
      <c r="L44" s="236"/>
      <c r="M44" s="230"/>
      <c r="N44" s="236"/>
      <c r="O44" s="230"/>
      <c r="P44" s="236"/>
      <c r="Q44" s="230"/>
    </row>
    <row r="45" spans="4:17" ht="19.350000000000001" customHeight="1" x14ac:dyDescent="0.45">
      <c r="E45" s="242"/>
      <c r="F45" s="45"/>
      <c r="G45" s="48"/>
      <c r="H45" s="239"/>
      <c r="I45" s="240"/>
      <c r="J45" s="239"/>
      <c r="K45" s="240"/>
      <c r="L45" s="239"/>
      <c r="M45" s="240"/>
      <c r="N45" s="239"/>
      <c r="O45" s="240"/>
      <c r="P45" s="239"/>
      <c r="Q45" s="240"/>
    </row>
    <row r="46" spans="4:17" ht="19.350000000000001" customHeight="1" x14ac:dyDescent="0.45">
      <c r="E46" s="220" t="str">
        <f>'様式８-1資金収支計画表'!E34</f>
        <v>(6)-6</v>
      </c>
      <c r="F46" s="329" t="str">
        <f>'様式８-1資金収支計画表'!F18</f>
        <v>その他（新たな事業の提案）</v>
      </c>
      <c r="G46" s="316"/>
      <c r="H46" s="221"/>
      <c r="I46" s="222">
        <v>0</v>
      </c>
      <c r="J46" s="221"/>
      <c r="K46" s="222">
        <v>0</v>
      </c>
      <c r="L46" s="221"/>
      <c r="M46" s="222">
        <v>0</v>
      </c>
      <c r="N46" s="221"/>
      <c r="O46" s="222">
        <v>0</v>
      </c>
      <c r="P46" s="221"/>
      <c r="Q46" s="222">
        <v>0</v>
      </c>
    </row>
    <row r="47" spans="4:17" ht="19.350000000000001" customHeight="1" x14ac:dyDescent="0.45">
      <c r="E47" s="242"/>
      <c r="F47" s="252"/>
      <c r="G47" s="252"/>
      <c r="H47" s="253"/>
      <c r="I47" s="254"/>
      <c r="J47" s="253"/>
      <c r="K47" s="254"/>
      <c r="L47" s="253"/>
      <c r="M47" s="254"/>
      <c r="N47" s="253"/>
      <c r="O47" s="254"/>
      <c r="P47" s="253"/>
      <c r="Q47" s="254"/>
    </row>
    <row r="48" spans="4:17" x14ac:dyDescent="0.45">
      <c r="D48" s="39" t="s">
        <v>107</v>
      </c>
      <c r="E48" s="211"/>
      <c r="F48" s="218"/>
      <c r="G48" s="218"/>
      <c r="H48" s="219"/>
      <c r="I48" s="214">
        <v>0</v>
      </c>
      <c r="J48" s="219"/>
      <c r="K48" s="214">
        <v>0</v>
      </c>
      <c r="L48" s="219"/>
      <c r="M48" s="214">
        <v>0</v>
      </c>
      <c r="N48" s="219"/>
      <c r="O48" s="214">
        <v>0</v>
      </c>
      <c r="P48" s="219"/>
      <c r="Q48" s="214">
        <v>0</v>
      </c>
    </row>
    <row r="49" spans="2:20" ht="56.25" customHeight="1" x14ac:dyDescent="0.45">
      <c r="E49" s="258"/>
      <c r="F49" s="259"/>
      <c r="G49" s="259"/>
      <c r="H49" s="260"/>
      <c r="I49" s="261"/>
      <c r="J49" s="260"/>
      <c r="K49" s="261"/>
      <c r="L49" s="260"/>
      <c r="M49" s="261"/>
      <c r="N49" s="260"/>
      <c r="O49" s="261"/>
      <c r="P49" s="260"/>
      <c r="Q49" s="261"/>
    </row>
    <row r="50" spans="2:20" x14ac:dyDescent="0.45">
      <c r="D50" s="155"/>
      <c r="E50" s="146" t="s">
        <v>24</v>
      </c>
      <c r="F50" s="55" t="s">
        <v>106</v>
      </c>
      <c r="G50" s="157"/>
      <c r="H50" s="158"/>
      <c r="I50" s="156"/>
      <c r="J50" s="158"/>
      <c r="K50" s="156"/>
      <c r="L50" s="157"/>
      <c r="M50" s="158"/>
      <c r="N50" s="156"/>
      <c r="O50" s="157"/>
      <c r="P50" s="158"/>
      <c r="Q50" s="156"/>
      <c r="R50" s="157"/>
      <c r="S50" s="158"/>
      <c r="T50" s="158"/>
    </row>
    <row r="51" spans="2:20" s="55" customFormat="1" x14ac:dyDescent="0.45">
      <c r="D51" s="149"/>
      <c r="E51" s="146" t="s">
        <v>92</v>
      </c>
      <c r="F51" s="55" t="s">
        <v>145</v>
      </c>
      <c r="G51" s="202"/>
      <c r="L51" s="202"/>
      <c r="O51" s="202"/>
      <c r="R51" s="202"/>
    </row>
    <row r="52" spans="2:20" s="55" customFormat="1" x14ac:dyDescent="0.45">
      <c r="E52" s="146" t="s">
        <v>93</v>
      </c>
      <c r="F52" s="55" t="s">
        <v>146</v>
      </c>
      <c r="G52" s="149"/>
      <c r="L52" s="202"/>
      <c r="O52" s="202"/>
      <c r="R52" s="202"/>
    </row>
    <row r="53" spans="2:20" x14ac:dyDescent="0.45">
      <c r="D53" s="54"/>
      <c r="E53" s="146" t="s">
        <v>94</v>
      </c>
      <c r="F53" s="55" t="s">
        <v>123</v>
      </c>
      <c r="G53" s="157"/>
      <c r="H53" s="158"/>
      <c r="I53" s="156"/>
      <c r="J53" s="158"/>
      <c r="K53" s="156"/>
      <c r="L53" s="157"/>
      <c r="M53" s="158"/>
      <c r="N53" s="156"/>
      <c r="O53" s="157"/>
      <c r="P53" s="158"/>
      <c r="Q53" s="156"/>
      <c r="R53" s="157"/>
      <c r="S53" s="158"/>
      <c r="T53" s="158"/>
    </row>
    <row r="54" spans="2:20" s="55" customFormat="1" x14ac:dyDescent="0.45">
      <c r="D54" s="54"/>
      <c r="E54" s="146" t="s">
        <v>95</v>
      </c>
      <c r="F54" s="55" t="s">
        <v>75</v>
      </c>
    </row>
    <row r="55" spans="2:20" s="55" customFormat="1" x14ac:dyDescent="0.45">
      <c r="B55" s="146"/>
      <c r="E55" s="150"/>
      <c r="F55" s="151"/>
    </row>
    <row r="56" spans="2:20" x14ac:dyDescent="0.45">
      <c r="E56" s="49"/>
    </row>
    <row r="57" spans="2:20" x14ac:dyDescent="0.45">
      <c r="E57" s="49"/>
    </row>
  </sheetData>
  <mergeCells count="19">
    <mergeCell ref="H4:I4"/>
    <mergeCell ref="L4:M4"/>
    <mergeCell ref="N4:O4"/>
    <mergeCell ref="P4:Q4"/>
    <mergeCell ref="H5:I5"/>
    <mergeCell ref="L5:M5"/>
    <mergeCell ref="N5:O5"/>
    <mergeCell ref="P5:Q5"/>
    <mergeCell ref="J4:K4"/>
    <mergeCell ref="J5:K5"/>
    <mergeCell ref="F38:G38"/>
    <mergeCell ref="F42:G42"/>
    <mergeCell ref="F46:G46"/>
    <mergeCell ref="E9:F9"/>
    <mergeCell ref="F11:G11"/>
    <mergeCell ref="F12:G12"/>
    <mergeCell ref="F16:G16"/>
    <mergeCell ref="F25:G25"/>
    <mergeCell ref="F29:G29"/>
  </mergeCells>
  <phoneticPr fontId="2"/>
  <pageMargins left="0.25" right="0.25" top="0.75" bottom="0.75" header="0.3" footer="0.3"/>
  <pageSetup paperSize="8" scale="7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様式８-1資金収支計画表</vt:lpstr>
      <vt:lpstr>様式８-2人件費内訳 </vt:lpstr>
      <vt:lpstr>様式８-2人件費内訳 (記入例)</vt:lpstr>
      <vt:lpstr>様式８-３直接経費内訳</vt:lpstr>
      <vt:lpstr>様式８-４事業プログラムの収入内訳</vt:lpstr>
      <vt:lpstr>'様式８-1資金収支計画表'!Print_Area</vt:lpstr>
      <vt:lpstr>'様式８-2人件費内訳 '!Print_Area</vt:lpstr>
      <vt:lpstr>'様式８-2人件費内訳 (記入例)'!Print_Area</vt:lpstr>
      <vt:lpstr>'様式８-３直接経費内訳'!Print_Area</vt:lpstr>
      <vt:lpstr>'様式８-４事業プログラムの収入内訳'!Print_Area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MURC</dc:creator>
  <cp:lastModifiedBy>稲垣　修</cp:lastModifiedBy>
  <cp:lastPrinted>2025-08-13T08:02:24Z</cp:lastPrinted>
  <dcterms:created xsi:type="dcterms:W3CDTF">2025-07-23T05:13:42Z</dcterms:created>
  <dcterms:modified xsi:type="dcterms:W3CDTF">2025-08-27T06:47:11Z</dcterms:modified>
</cp:coreProperties>
</file>