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Users\T0535123\Desktop\"/>
    </mc:Choice>
  </mc:AlternateContent>
  <xr:revisionPtr revIDLastSave="0" documentId="8_{FEF20DDD-58C8-435F-B54B-3DD275C9758F}" xr6:coauthVersionLast="36" xr6:coauthVersionMax="36" xr10:uidLastSave="{00000000-0000-0000-0000-000000000000}"/>
  <bookViews>
    <workbookView xWindow="0" yWindow="0" windowWidth="23040" windowHeight="9060" xr2:uid="{00000000-000D-0000-FFFF-FFFF00000000}"/>
  </bookViews>
  <sheets>
    <sheet name="経費一覧表（別紙２－１）" sheetId="2" r:id="rId1"/>
    <sheet name="経費明細表（別紙２－２）" sheetId="1" r:id="rId2"/>
    <sheet name="資金調達内訳（別紙２－３）" sheetId="3" r:id="rId3"/>
  </sheets>
  <definedNames>
    <definedName name="_xlnm.Print_Area" localSheetId="1">'経費明細表（別紙２－２）'!$A$1:$H$29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F24" i="1"/>
  <c r="F23" i="1"/>
  <c r="F22" i="1"/>
  <c r="F21" i="1" s="1"/>
  <c r="C13" i="2" s="1"/>
  <c r="F19" i="1"/>
  <c r="F18" i="1"/>
  <c r="F17" i="1"/>
  <c r="F16" i="1" s="1"/>
  <c r="C12" i="2" s="1"/>
  <c r="F14" i="1"/>
  <c r="F13" i="1"/>
  <c r="F12" i="1"/>
  <c r="F11" i="1" s="1"/>
  <c r="C11" i="2" s="1"/>
  <c r="F9" i="1"/>
  <c r="C9" i="2" s="1"/>
  <c r="F10" i="1"/>
  <c r="C10" i="2" s="1"/>
  <c r="F7" i="1"/>
  <c r="C7" i="2" s="1"/>
  <c r="F6" i="1"/>
  <c r="C6" i="2" s="1"/>
  <c r="F5" i="1"/>
  <c r="C5" i="2" s="1"/>
  <c r="F4" i="1"/>
  <c r="D15" i="3"/>
  <c r="B8" i="3"/>
  <c r="B3" i="3"/>
  <c r="B15" i="3" s="1"/>
  <c r="D11" i="2" l="1"/>
  <c r="B11" i="2"/>
  <c r="D12" i="2"/>
  <c r="B12" i="2"/>
  <c r="D10" i="2"/>
  <c r="B10" i="2"/>
  <c r="B9" i="2"/>
  <c r="D9" i="2"/>
  <c r="D13" i="2"/>
  <c r="B13" i="2"/>
  <c r="D6" i="2"/>
  <c r="B6" i="2"/>
  <c r="D5" i="2"/>
  <c r="B5" i="2"/>
  <c r="B7" i="2"/>
  <c r="D7" i="2"/>
  <c r="F3" i="1"/>
  <c r="C4" i="2"/>
  <c r="F8" i="1"/>
  <c r="C8" i="2" s="1"/>
  <c r="B8" i="2" l="1"/>
  <c r="D8" i="2"/>
  <c r="B4" i="2"/>
  <c r="D4" i="2"/>
  <c r="C3" i="2"/>
  <c r="D3" i="2" s="1"/>
  <c r="F27" i="1"/>
  <c r="C14" i="2" s="1"/>
  <c r="B14" i="2" l="1"/>
  <c r="D14" i="2"/>
  <c r="B3" i="2"/>
</calcChain>
</file>

<file path=xl/sharedStrings.xml><?xml version="1.0" encoding="utf-8"?>
<sst xmlns="http://schemas.openxmlformats.org/spreadsheetml/2006/main" count="79" uniqueCount="56">
  <si>
    <t>システム構築・開発費</t>
    <rPh sb="4" eb="6">
      <t>コウチク</t>
    </rPh>
    <rPh sb="7" eb="10">
      <t>カイハツヒ</t>
    </rPh>
    <phoneticPr fontId="2"/>
  </si>
  <si>
    <t>ソフトウェア導入費</t>
    <rPh sb="6" eb="8">
      <t>ドウニュウ</t>
    </rPh>
    <rPh sb="8" eb="9">
      <t>ヒ</t>
    </rPh>
    <phoneticPr fontId="2"/>
  </si>
  <si>
    <t>クラウド利用費</t>
    <rPh sb="4" eb="6">
      <t>リヨウ</t>
    </rPh>
    <rPh sb="6" eb="7">
      <t>ヒ</t>
    </rPh>
    <phoneticPr fontId="2"/>
  </si>
  <si>
    <t>経費区分</t>
    <rPh sb="0" eb="2">
      <t>ケイヒ</t>
    </rPh>
    <rPh sb="2" eb="4">
      <t>クブン</t>
    </rPh>
    <phoneticPr fontId="2"/>
  </si>
  <si>
    <t>経費内容</t>
    <rPh sb="0" eb="2">
      <t>ケイヒ</t>
    </rPh>
    <rPh sb="2" eb="4">
      <t>ナイヨウ</t>
    </rPh>
    <phoneticPr fontId="2"/>
  </si>
  <si>
    <t>単価</t>
    <rPh sb="0" eb="2">
      <t>タンカ</t>
    </rPh>
    <phoneticPr fontId="2"/>
  </si>
  <si>
    <t>数量</t>
    <rPh sb="0" eb="2">
      <t>スウリョウ</t>
    </rPh>
    <phoneticPr fontId="2"/>
  </si>
  <si>
    <t>リース・レンタル</t>
    <phoneticPr fontId="2"/>
  </si>
  <si>
    <t>機械設備導入費</t>
    <rPh sb="0" eb="2">
      <t>キカイ</t>
    </rPh>
    <rPh sb="2" eb="4">
      <t>セツビ</t>
    </rPh>
    <rPh sb="4" eb="6">
      <t>ドウニュウ</t>
    </rPh>
    <rPh sb="6" eb="7">
      <t>ヒ</t>
    </rPh>
    <phoneticPr fontId="2"/>
  </si>
  <si>
    <t>外注・委託費</t>
    <rPh sb="0" eb="2">
      <t>ガイチュウ</t>
    </rPh>
    <rPh sb="3" eb="5">
      <t>イタク</t>
    </rPh>
    <rPh sb="5" eb="6">
      <t>ヒ</t>
    </rPh>
    <phoneticPr fontId="2"/>
  </si>
  <si>
    <t>建物施設・改装工事費</t>
    <rPh sb="0" eb="2">
      <t>タテモノ</t>
    </rPh>
    <rPh sb="2" eb="4">
      <t>シセツ</t>
    </rPh>
    <rPh sb="5" eb="7">
      <t>カイソウ</t>
    </rPh>
    <rPh sb="7" eb="9">
      <t>コウジ</t>
    </rPh>
    <rPh sb="9" eb="10">
      <t>ヒ</t>
    </rPh>
    <phoneticPr fontId="2"/>
  </si>
  <si>
    <t>マーケット調査費</t>
    <rPh sb="5" eb="7">
      <t>チョウサ</t>
    </rPh>
    <rPh sb="7" eb="8">
      <t>ヒ</t>
    </rPh>
    <phoneticPr fontId="2"/>
  </si>
  <si>
    <t>人材育成費</t>
    <rPh sb="0" eb="2">
      <t>ジンザイ</t>
    </rPh>
    <rPh sb="2" eb="4">
      <t>イクセイ</t>
    </rPh>
    <rPh sb="4" eb="5">
      <t>ヒ</t>
    </rPh>
    <phoneticPr fontId="2"/>
  </si>
  <si>
    <t>広告宣伝費</t>
    <rPh sb="0" eb="2">
      <t>コウコク</t>
    </rPh>
    <rPh sb="2" eb="5">
      <t>センデンヒ</t>
    </rPh>
    <phoneticPr fontId="2"/>
  </si>
  <si>
    <t>合計</t>
    <rPh sb="0" eb="2">
      <t>ゴウケイ</t>
    </rPh>
    <phoneticPr fontId="2"/>
  </si>
  <si>
    <t>補助事業に要する経費（税込）</t>
    <rPh sb="0" eb="2">
      <t>ホジョ</t>
    </rPh>
    <rPh sb="2" eb="4">
      <t>ジギョウ</t>
    </rPh>
    <rPh sb="5" eb="6">
      <t>ヨウ</t>
    </rPh>
    <rPh sb="8" eb="10">
      <t>ケイヒ</t>
    </rPh>
    <rPh sb="11" eb="13">
      <t>ゼイコミ</t>
    </rPh>
    <phoneticPr fontId="2"/>
  </si>
  <si>
    <t>補助対象経費
（税抜）</t>
    <rPh sb="0" eb="2">
      <t>ホジョ</t>
    </rPh>
    <rPh sb="2" eb="4">
      <t>タイショウ</t>
    </rPh>
    <rPh sb="4" eb="6">
      <t>ケイヒ</t>
    </rPh>
    <rPh sb="8" eb="9">
      <t>ゼイ</t>
    </rPh>
    <rPh sb="9" eb="10">
      <t>バツ</t>
    </rPh>
    <phoneticPr fontId="2"/>
  </si>
  <si>
    <t>補助金予定額
（千円未満切捨）</t>
    <rPh sb="0" eb="3">
      <t>ホジョキン</t>
    </rPh>
    <rPh sb="3" eb="5">
      <t>ヨテイ</t>
    </rPh>
    <rPh sb="5" eb="6">
      <t>ガク</t>
    </rPh>
    <rPh sb="8" eb="10">
      <t>センエン</t>
    </rPh>
    <rPh sb="10" eb="12">
      <t>ミマン</t>
    </rPh>
    <rPh sb="12" eb="14">
      <t>キリス</t>
    </rPh>
    <phoneticPr fontId="2"/>
  </si>
  <si>
    <t>（別紙2-1）経費一覧表</t>
    <rPh sb="7" eb="9">
      <t>ケイヒ</t>
    </rPh>
    <rPh sb="9" eb="11">
      <t>イチラン</t>
    </rPh>
    <rPh sb="11" eb="12">
      <t>ヒョウ</t>
    </rPh>
    <phoneticPr fontId="2"/>
  </si>
  <si>
    <t>旅費・宿泊費</t>
    <rPh sb="0" eb="2">
      <t>リョヒ</t>
    </rPh>
    <rPh sb="3" eb="5">
      <t>シュクハク</t>
    </rPh>
    <rPh sb="5" eb="6">
      <t>ヒ</t>
    </rPh>
    <phoneticPr fontId="2"/>
  </si>
  <si>
    <t>アンケート調査費</t>
    <rPh sb="5" eb="7">
      <t>チョウサ</t>
    </rPh>
    <rPh sb="7" eb="8">
      <t>ヒ</t>
    </rPh>
    <phoneticPr fontId="2"/>
  </si>
  <si>
    <t>データ取得・分析</t>
    <rPh sb="3" eb="5">
      <t>シュトク</t>
    </rPh>
    <rPh sb="6" eb="8">
      <t>ブンセキ</t>
    </rPh>
    <phoneticPr fontId="2"/>
  </si>
  <si>
    <t>教材費</t>
    <rPh sb="0" eb="3">
      <t>キョウザイヒ</t>
    </rPh>
    <phoneticPr fontId="2"/>
  </si>
  <si>
    <t>ホームページ作成・改修費</t>
    <rPh sb="6" eb="8">
      <t>サクセイ</t>
    </rPh>
    <rPh sb="9" eb="11">
      <t>カイシュウ</t>
    </rPh>
    <rPh sb="11" eb="12">
      <t>ヒ</t>
    </rPh>
    <phoneticPr fontId="2"/>
  </si>
  <si>
    <t>広告掲載に関する経費</t>
    <rPh sb="0" eb="2">
      <t>コウコク</t>
    </rPh>
    <rPh sb="2" eb="4">
      <t>ケイサイ</t>
    </rPh>
    <rPh sb="5" eb="6">
      <t>カン</t>
    </rPh>
    <rPh sb="8" eb="10">
      <t>ケイヒ</t>
    </rPh>
    <phoneticPr fontId="2"/>
  </si>
  <si>
    <t>展示会・イベント費用</t>
    <rPh sb="0" eb="3">
      <t>テンジカイ</t>
    </rPh>
    <rPh sb="8" eb="10">
      <t>ヒヨウ</t>
    </rPh>
    <phoneticPr fontId="2"/>
  </si>
  <si>
    <t>ノベリティ制作費</t>
    <rPh sb="5" eb="8">
      <t>セイサクヒ</t>
    </rPh>
    <phoneticPr fontId="2"/>
  </si>
  <si>
    <t>会場費・通信費</t>
    <rPh sb="0" eb="3">
      <t>カイジョウヒ</t>
    </rPh>
    <rPh sb="4" eb="7">
      <t>ツウシンヒ</t>
    </rPh>
    <phoneticPr fontId="2"/>
  </si>
  <si>
    <t>（別紙2-2）経費明細表　</t>
    <rPh sb="7" eb="9">
      <t>ケイヒ</t>
    </rPh>
    <rPh sb="9" eb="12">
      <t>メイサイヒョウ</t>
    </rPh>
    <phoneticPr fontId="2"/>
  </si>
  <si>
    <t>（別紙2-3）資金調達内訳　</t>
    <rPh sb="7" eb="9">
      <t>シキン</t>
    </rPh>
    <rPh sb="9" eb="11">
      <t>チョウタツ</t>
    </rPh>
    <rPh sb="11" eb="13">
      <t>ウチワケ</t>
    </rPh>
    <phoneticPr fontId="2"/>
  </si>
  <si>
    <t>金額</t>
    <rPh sb="0" eb="2">
      <t>キンガク</t>
    </rPh>
    <phoneticPr fontId="2"/>
  </si>
  <si>
    <t>金融機関借入</t>
    <rPh sb="0" eb="2">
      <t>キンユウ</t>
    </rPh>
    <rPh sb="2" eb="4">
      <t>キカン</t>
    </rPh>
    <rPh sb="4" eb="6">
      <t>カリイレ</t>
    </rPh>
    <phoneticPr fontId="2"/>
  </si>
  <si>
    <t>役員借入金</t>
    <rPh sb="0" eb="2">
      <t>ヤクイン</t>
    </rPh>
    <rPh sb="2" eb="4">
      <t>カリイレ</t>
    </rPh>
    <rPh sb="4" eb="5">
      <t>キン</t>
    </rPh>
    <phoneticPr fontId="2"/>
  </si>
  <si>
    <t>自己資金</t>
    <rPh sb="0" eb="2">
      <t>ジコ</t>
    </rPh>
    <rPh sb="2" eb="4">
      <t>シキン</t>
    </rPh>
    <phoneticPr fontId="2"/>
  </si>
  <si>
    <t>　方法についてご記載下さい</t>
    <rPh sb="1" eb="3">
      <t>ホウホウ</t>
    </rPh>
    <rPh sb="8" eb="10">
      <t>キサイ</t>
    </rPh>
    <rPh sb="10" eb="11">
      <t>クダ</t>
    </rPh>
    <phoneticPr fontId="2"/>
  </si>
  <si>
    <t>※２補助金は事業実施検査終了後に交付されます。補助金が交付されるまでの間の資金調達</t>
    <rPh sb="2" eb="5">
      <t>ホジョキン</t>
    </rPh>
    <rPh sb="6" eb="8">
      <t>ジギョウ</t>
    </rPh>
    <rPh sb="8" eb="10">
      <t>ジッシ</t>
    </rPh>
    <rPh sb="10" eb="12">
      <t>ケンサ</t>
    </rPh>
    <rPh sb="12" eb="14">
      <t>シュウリョウ</t>
    </rPh>
    <rPh sb="14" eb="15">
      <t>ノチ</t>
    </rPh>
    <rPh sb="16" eb="18">
      <t>コウフ</t>
    </rPh>
    <rPh sb="23" eb="26">
      <t>ホジョキン</t>
    </rPh>
    <rPh sb="27" eb="29">
      <t>コウフ</t>
    </rPh>
    <rPh sb="35" eb="36">
      <t>アイダ</t>
    </rPh>
    <rPh sb="37" eb="39">
      <t>シキン</t>
    </rPh>
    <rPh sb="39" eb="41">
      <t>チョウタツ</t>
    </rPh>
    <phoneticPr fontId="2"/>
  </si>
  <si>
    <t>※１経費区分の合計金額と調達先の金額の合計が一致するようご記載下さい。</t>
    <rPh sb="2" eb="4">
      <t>ケイヒ</t>
    </rPh>
    <rPh sb="4" eb="6">
      <t>クブン</t>
    </rPh>
    <rPh sb="7" eb="9">
      <t>ゴウケイ</t>
    </rPh>
    <rPh sb="9" eb="11">
      <t>キンガク</t>
    </rPh>
    <rPh sb="12" eb="15">
      <t>チョウタツサキ</t>
    </rPh>
    <rPh sb="16" eb="18">
      <t>キンガク</t>
    </rPh>
    <rPh sb="19" eb="21">
      <t>ゴウケイ</t>
    </rPh>
    <rPh sb="22" eb="24">
      <t>イッチ</t>
    </rPh>
    <rPh sb="29" eb="31">
      <t>キサイ</t>
    </rPh>
    <rPh sb="31" eb="32">
      <t>クダ</t>
    </rPh>
    <phoneticPr fontId="2"/>
  </si>
  <si>
    <t>※３進捗状況には「調達済、内諾済、折衝中」等をご記載下さい。</t>
    <rPh sb="2" eb="4">
      <t>シンチョク</t>
    </rPh>
    <rPh sb="4" eb="6">
      <t>ジョウキョウ</t>
    </rPh>
    <rPh sb="9" eb="11">
      <t>チョウタツ</t>
    </rPh>
    <rPh sb="11" eb="12">
      <t>ズ</t>
    </rPh>
    <rPh sb="13" eb="15">
      <t>ナイダク</t>
    </rPh>
    <rPh sb="15" eb="16">
      <t>ズ</t>
    </rPh>
    <rPh sb="17" eb="19">
      <t>セッショウ</t>
    </rPh>
    <rPh sb="19" eb="20">
      <t>ナカ</t>
    </rPh>
    <rPh sb="21" eb="22">
      <t>トウ</t>
    </rPh>
    <rPh sb="24" eb="26">
      <t>キサイ</t>
    </rPh>
    <rPh sb="26" eb="27">
      <t>クダ</t>
    </rPh>
    <phoneticPr fontId="2"/>
  </si>
  <si>
    <t>DX化促進費</t>
    <rPh sb="2" eb="3">
      <t>カ</t>
    </rPh>
    <rPh sb="3" eb="5">
      <t>ソクシン</t>
    </rPh>
    <rPh sb="5" eb="6">
      <t>ヒ</t>
    </rPh>
    <phoneticPr fontId="2"/>
  </si>
  <si>
    <t>新サービス・商品開発費</t>
    <rPh sb="0" eb="1">
      <t>シン</t>
    </rPh>
    <rPh sb="6" eb="8">
      <t>ショウヒン</t>
    </rPh>
    <rPh sb="8" eb="10">
      <t>カイハツ</t>
    </rPh>
    <rPh sb="10" eb="11">
      <t>ヒ</t>
    </rPh>
    <phoneticPr fontId="2"/>
  </si>
  <si>
    <t>広告宣伝費（※１）</t>
    <rPh sb="0" eb="2">
      <t>コウコク</t>
    </rPh>
    <rPh sb="2" eb="5">
      <t>センデンヒ</t>
    </rPh>
    <phoneticPr fontId="2"/>
  </si>
  <si>
    <t>人材育成費（※１）</t>
    <rPh sb="0" eb="2">
      <t>ジンザイ</t>
    </rPh>
    <rPh sb="2" eb="4">
      <t>イクセイ</t>
    </rPh>
    <rPh sb="4" eb="5">
      <t>ヒ</t>
    </rPh>
    <phoneticPr fontId="2"/>
  </si>
  <si>
    <t>マーケット調査費（※１）</t>
    <rPh sb="5" eb="7">
      <t>チョウサ</t>
    </rPh>
    <rPh sb="7" eb="8">
      <t>ヒ</t>
    </rPh>
    <phoneticPr fontId="2"/>
  </si>
  <si>
    <t>　　　各５百万円までとする。</t>
    <rPh sb="3" eb="4">
      <t>カク</t>
    </rPh>
    <rPh sb="5" eb="8">
      <t>ヒャクマンエン</t>
    </rPh>
    <phoneticPr fontId="2"/>
  </si>
  <si>
    <t>単位：円</t>
    <rPh sb="0" eb="2">
      <t>タンイ</t>
    </rPh>
    <rPh sb="3" eb="4">
      <t>エン</t>
    </rPh>
    <phoneticPr fontId="2"/>
  </si>
  <si>
    <t>専門家謝金（※2）・旅費</t>
    <rPh sb="0" eb="3">
      <t>センモンカ</t>
    </rPh>
    <rPh sb="3" eb="5">
      <t>シャキン</t>
    </rPh>
    <rPh sb="10" eb="12">
      <t>リョヒ</t>
    </rPh>
    <phoneticPr fontId="2"/>
  </si>
  <si>
    <t>新商品・サービス開発費</t>
    <rPh sb="0" eb="3">
      <t>シンショウヒン</t>
    </rPh>
    <rPh sb="8" eb="11">
      <t>カイハツヒ</t>
    </rPh>
    <phoneticPr fontId="2"/>
  </si>
  <si>
    <t>※１：単価１百万円以上のものは見積書を添付すること。</t>
    <rPh sb="3" eb="5">
      <t>タンカ</t>
    </rPh>
    <rPh sb="6" eb="9">
      <t>ヒャクマンエン</t>
    </rPh>
    <rPh sb="9" eb="11">
      <t>イジョウ</t>
    </rPh>
    <rPh sb="15" eb="18">
      <t>ミツモリショ</t>
    </rPh>
    <rPh sb="19" eb="21">
      <t>テンプ</t>
    </rPh>
    <phoneticPr fontId="2"/>
  </si>
  <si>
    <t>合計　　※１</t>
    <rPh sb="0" eb="2">
      <t>ゴウケイ</t>
    </rPh>
    <phoneticPr fontId="2"/>
  </si>
  <si>
    <t>進捗状況
※３</t>
    <rPh sb="0" eb="2">
      <t>シンチョク</t>
    </rPh>
    <rPh sb="2" eb="4">
      <t>ジョウキョウ</t>
    </rPh>
    <phoneticPr fontId="2"/>
  </si>
  <si>
    <t>調達先 ※２</t>
    <rPh sb="0" eb="2">
      <t>チョウタツ</t>
    </rPh>
    <rPh sb="2" eb="3">
      <t>サキ</t>
    </rPh>
    <phoneticPr fontId="2"/>
  </si>
  <si>
    <t>合計　　　※１</t>
    <rPh sb="0" eb="2">
      <t>ゴウケイ</t>
    </rPh>
    <phoneticPr fontId="2"/>
  </si>
  <si>
    <t>※１：マーケット調査費、人材育成費、広告宣伝費の補助金予定額の上限は</t>
    <rPh sb="8" eb="10">
      <t>チョウサ</t>
    </rPh>
    <rPh sb="10" eb="11">
      <t>ヒ</t>
    </rPh>
    <rPh sb="12" eb="14">
      <t>ジンザイ</t>
    </rPh>
    <rPh sb="14" eb="16">
      <t>イクセイ</t>
    </rPh>
    <rPh sb="16" eb="17">
      <t>ヒ</t>
    </rPh>
    <rPh sb="18" eb="20">
      <t>コウコク</t>
    </rPh>
    <rPh sb="20" eb="23">
      <t>センデンヒ</t>
    </rPh>
    <rPh sb="24" eb="27">
      <t>ホジョキン</t>
    </rPh>
    <rPh sb="27" eb="29">
      <t>ヨテイ</t>
    </rPh>
    <rPh sb="29" eb="30">
      <t>ガク</t>
    </rPh>
    <rPh sb="31" eb="33">
      <t>ジョウゲン</t>
    </rPh>
    <phoneticPr fontId="2"/>
  </si>
  <si>
    <t>契約
（予定）先</t>
    <rPh sb="0" eb="2">
      <t>ケイヤク</t>
    </rPh>
    <rPh sb="4" eb="6">
      <t>ヨテイ</t>
    </rPh>
    <rPh sb="7" eb="8">
      <t>サキ</t>
    </rPh>
    <phoneticPr fontId="2"/>
  </si>
  <si>
    <t>※２：専門家謝金の単価は別紙１金額を上限とする。</t>
    <rPh sb="3" eb="6">
      <t>センモンカ</t>
    </rPh>
    <rPh sb="6" eb="8">
      <t>シャキン</t>
    </rPh>
    <rPh sb="9" eb="11">
      <t>タンカ</t>
    </rPh>
    <rPh sb="12" eb="13">
      <t>ベツ</t>
    </rPh>
    <rPh sb="13" eb="14">
      <t>カミ</t>
    </rPh>
    <rPh sb="15" eb="17">
      <t>キンガク</t>
    </rPh>
    <rPh sb="18" eb="20">
      <t>ジョウゲン</t>
    </rPh>
    <phoneticPr fontId="2"/>
  </si>
  <si>
    <t>金額
（税抜）円</t>
    <rPh sb="0" eb="2">
      <t>キンガク</t>
    </rPh>
    <rPh sb="4" eb="6">
      <t>ゼイヌキ</t>
    </rPh>
    <rPh sb="7" eb="8">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</si>
</sst>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4"/>
      <color theme="1"/>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
      <b/>
      <sz val="10"/>
      <color theme="1"/>
      <name val="ＭＳ 明朝"/>
      <family val="1"/>
      <charset val="128"/>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4" fillId="0" borderId="15"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9" xfId="0" applyFont="1" applyBorder="1">
      <alignment vertical="center"/>
    </xf>
    <xf numFmtId="0" fontId="4" fillId="0" borderId="6" xfId="0" applyFont="1" applyBorder="1">
      <alignment vertical="center"/>
    </xf>
    <xf numFmtId="38" fontId="4" fillId="0" borderId="6" xfId="1" applyFont="1" applyBorder="1">
      <alignment vertical="center"/>
    </xf>
    <xf numFmtId="38" fontId="4" fillId="0" borderId="7" xfId="1" applyFont="1" applyBorder="1">
      <alignment vertical="center"/>
    </xf>
    <xf numFmtId="38" fontId="4" fillId="0" borderId="8" xfId="1" applyFont="1" applyBorder="1">
      <alignment vertical="center"/>
    </xf>
    <xf numFmtId="0" fontId="4" fillId="0" borderId="13" xfId="0" applyFont="1" applyBorder="1">
      <alignment vertical="center"/>
    </xf>
    <xf numFmtId="0" fontId="4" fillId="0" borderId="4" xfId="0" applyFont="1" applyBorder="1">
      <alignment vertical="center"/>
    </xf>
    <xf numFmtId="0" fontId="4" fillId="0" borderId="1" xfId="0" applyFont="1" applyBorder="1">
      <alignment vertical="center"/>
    </xf>
    <xf numFmtId="38" fontId="4" fillId="0" borderId="1" xfId="1" applyFont="1" applyBorder="1">
      <alignment vertical="center"/>
    </xf>
    <xf numFmtId="38" fontId="4" fillId="0" borderId="3" xfId="1" applyFont="1" applyBorder="1">
      <alignment vertical="center"/>
    </xf>
    <xf numFmtId="38" fontId="4" fillId="0" borderId="5" xfId="1" applyFont="1" applyBorder="1">
      <alignment vertical="center"/>
    </xf>
    <xf numFmtId="0" fontId="4" fillId="0" borderId="14" xfId="0" applyFont="1" applyBorder="1">
      <alignment vertical="center"/>
    </xf>
    <xf numFmtId="0" fontId="6" fillId="0" borderId="16" xfId="0" applyFont="1" applyBorder="1">
      <alignment vertical="center"/>
    </xf>
    <xf numFmtId="0" fontId="4" fillId="0" borderId="22" xfId="0" applyFont="1" applyBorder="1">
      <alignment vertical="center"/>
    </xf>
    <xf numFmtId="0" fontId="4" fillId="0" borderId="23" xfId="0" applyFont="1" applyBorder="1">
      <alignment vertical="center"/>
    </xf>
    <xf numFmtId="38" fontId="4" fillId="0" borderId="23" xfId="1" applyFont="1" applyBorder="1">
      <alignment vertical="center"/>
    </xf>
    <xf numFmtId="38" fontId="4" fillId="0" borderId="24" xfId="1" applyFont="1" applyBorder="1">
      <alignment vertical="center"/>
    </xf>
    <xf numFmtId="38" fontId="4" fillId="0" borderId="16" xfId="1" applyFont="1" applyBorder="1">
      <alignment vertical="center"/>
    </xf>
    <xf numFmtId="0" fontId="4" fillId="0" borderId="25"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38" fontId="4" fillId="0" borderId="19" xfId="1" applyFont="1" applyBorder="1">
      <alignment vertical="center"/>
    </xf>
    <xf numFmtId="38" fontId="4" fillId="0" borderId="20" xfId="1" applyFont="1" applyBorder="1">
      <alignment vertical="center"/>
    </xf>
    <xf numFmtId="38" fontId="4" fillId="0" borderId="17" xfId="1" applyFont="1" applyBorder="1">
      <alignment vertical="center"/>
    </xf>
    <xf numFmtId="0" fontId="4" fillId="0" borderId="21" xfId="0" applyFont="1" applyBorder="1">
      <alignment vertical="center"/>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lignment vertical="center"/>
    </xf>
    <xf numFmtId="0" fontId="4" fillId="0" borderId="17" xfId="0" applyFont="1" applyFill="1" applyBorder="1">
      <alignment vertical="center"/>
    </xf>
    <xf numFmtId="0" fontId="6" fillId="0" borderId="5" xfId="0" applyFont="1" applyBorder="1" applyAlignment="1">
      <alignment horizontal="right" vertical="center"/>
    </xf>
    <xf numFmtId="0" fontId="5" fillId="0" borderId="5" xfId="0" applyFont="1" applyBorder="1">
      <alignment vertical="center"/>
    </xf>
    <xf numFmtId="0" fontId="4" fillId="0" borderId="27" xfId="0" applyFont="1" applyBorder="1">
      <alignment vertical="center"/>
    </xf>
    <xf numFmtId="0" fontId="4" fillId="0" borderId="28" xfId="0" applyFont="1" applyBorder="1">
      <alignment vertical="center"/>
    </xf>
    <xf numFmtId="38" fontId="4" fillId="0" borderId="28" xfId="1" applyFont="1" applyBorder="1">
      <alignment vertical="center"/>
    </xf>
    <xf numFmtId="38" fontId="4" fillId="0" borderId="29" xfId="1" applyFont="1" applyBorder="1">
      <alignment vertical="center"/>
    </xf>
    <xf numFmtId="0" fontId="4" fillId="0" borderId="30" xfId="0" applyFont="1" applyBorder="1">
      <alignment vertical="center"/>
    </xf>
    <xf numFmtId="0" fontId="6" fillId="0" borderId="31" xfId="0" applyFont="1" applyBorder="1">
      <alignment vertical="center"/>
    </xf>
    <xf numFmtId="0" fontId="4" fillId="0" borderId="32" xfId="0" applyFont="1" applyBorder="1">
      <alignment vertical="center"/>
    </xf>
    <xf numFmtId="0" fontId="4" fillId="0" borderId="34"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31" xfId="0" applyFont="1" applyBorder="1">
      <alignment vertical="center"/>
    </xf>
    <xf numFmtId="0" fontId="6" fillId="0" borderId="0" xfId="0" applyFont="1" applyFill="1" applyBorder="1">
      <alignment vertical="center"/>
    </xf>
    <xf numFmtId="0" fontId="4" fillId="0" borderId="12" xfId="0" applyFont="1" applyBorder="1" applyAlignment="1">
      <alignment horizontal="center" vertical="center"/>
    </xf>
    <xf numFmtId="0" fontId="5" fillId="0" borderId="8" xfId="0" applyFont="1" applyBorder="1" applyAlignment="1">
      <alignment horizontal="right" vertical="center"/>
    </xf>
    <xf numFmtId="0" fontId="5" fillId="0" borderId="5" xfId="0" applyFont="1" applyBorder="1" applyAlignment="1">
      <alignment horizontal="right" vertical="center"/>
    </xf>
    <xf numFmtId="0" fontId="7" fillId="0" borderId="37" xfId="0" applyFont="1" applyBorder="1">
      <alignment vertical="center"/>
    </xf>
    <xf numFmtId="0" fontId="7" fillId="0" borderId="5" xfId="0" applyFont="1" applyBorder="1">
      <alignment vertical="center"/>
    </xf>
    <xf numFmtId="0" fontId="7" fillId="0" borderId="5" xfId="0" applyFont="1" applyFill="1" applyBorder="1">
      <alignment vertical="center"/>
    </xf>
    <xf numFmtId="0" fontId="7" fillId="0" borderId="16" xfId="0" applyFont="1" applyFill="1" applyBorder="1">
      <alignment vertical="center"/>
    </xf>
    <xf numFmtId="0" fontId="4" fillId="0" borderId="0" xfId="0" applyFont="1" applyAlignment="1">
      <alignment horizontal="right" vertical="center"/>
    </xf>
    <xf numFmtId="0" fontId="8" fillId="0" borderId="5" xfId="0" applyFont="1" applyBorder="1">
      <alignment vertical="center"/>
    </xf>
    <xf numFmtId="0" fontId="5" fillId="0" borderId="26" xfId="0" applyFont="1" applyBorder="1" applyAlignment="1">
      <alignment horizontal="right" vertical="center"/>
    </xf>
    <xf numFmtId="0" fontId="4" fillId="0" borderId="4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33" xfId="0" applyFont="1" applyBorder="1" applyAlignment="1">
      <alignment vertical="center"/>
    </xf>
    <xf numFmtId="0" fontId="4" fillId="0" borderId="21" xfId="0" applyFont="1" applyBorder="1" applyAlignment="1">
      <alignment vertical="center"/>
    </xf>
    <xf numFmtId="0" fontId="4" fillId="0" borderId="38" xfId="0" applyFont="1" applyBorder="1" applyAlignment="1">
      <alignment horizontal="center" vertical="center"/>
    </xf>
    <xf numFmtId="0" fontId="4" fillId="0" borderId="46" xfId="0" applyFont="1" applyBorder="1" applyAlignment="1">
      <alignment horizontal="center" vertical="center" wrapText="1"/>
    </xf>
    <xf numFmtId="0" fontId="4" fillId="0" borderId="46" xfId="0" applyFont="1" applyBorder="1" applyAlignment="1">
      <alignment horizontal="center" vertical="center"/>
    </xf>
    <xf numFmtId="0" fontId="4" fillId="0" borderId="39" xfId="0" applyFont="1" applyBorder="1" applyAlignment="1">
      <alignment horizontal="center" vertical="center"/>
    </xf>
    <xf numFmtId="0" fontId="5" fillId="0" borderId="42" xfId="0" applyFont="1" applyBorder="1" applyAlignment="1">
      <alignment horizontal="center" vertical="center" wrapText="1"/>
    </xf>
    <xf numFmtId="38" fontId="4" fillId="0" borderId="37" xfId="0" applyNumberFormat="1" applyFont="1" applyBorder="1" applyAlignment="1">
      <alignment horizontal="right" vertical="center" wrapText="1"/>
    </xf>
    <xf numFmtId="38" fontId="4" fillId="0" borderId="39" xfId="1" applyFont="1" applyBorder="1" applyAlignment="1">
      <alignment horizontal="right" vertical="center" wrapText="1"/>
    </xf>
    <xf numFmtId="38" fontId="4" fillId="0" borderId="38" xfId="1" applyFont="1" applyBorder="1" applyAlignment="1">
      <alignment horizontal="right" vertical="center" wrapText="1"/>
    </xf>
    <xf numFmtId="38" fontId="4" fillId="0" borderId="37" xfId="1" applyFont="1" applyBorder="1" applyAlignment="1">
      <alignment horizontal="right" vertical="center" wrapText="1"/>
    </xf>
    <xf numFmtId="38" fontId="4" fillId="0" borderId="9" xfId="1" applyFont="1" applyBorder="1" applyAlignment="1">
      <alignment horizontal="right" vertical="center"/>
    </xf>
    <xf numFmtId="38" fontId="4" fillId="0" borderId="7" xfId="1" applyFont="1" applyBorder="1" applyAlignment="1">
      <alignment horizontal="right" vertical="center"/>
    </xf>
    <xf numFmtId="38" fontId="4" fillId="0" borderId="8" xfId="1" applyFont="1" applyBorder="1" applyAlignment="1">
      <alignment horizontal="right" vertical="center"/>
    </xf>
    <xf numFmtId="38" fontId="4" fillId="0" borderId="4" xfId="1" applyFont="1" applyBorder="1" applyAlignment="1">
      <alignment horizontal="right" vertical="center"/>
    </xf>
    <xf numFmtId="38" fontId="4" fillId="0" borderId="3" xfId="1" applyFont="1" applyBorder="1" applyAlignment="1">
      <alignment horizontal="right" vertical="center"/>
    </xf>
    <xf numFmtId="38" fontId="4" fillId="0" borderId="5" xfId="1" applyFont="1" applyBorder="1" applyAlignment="1">
      <alignment horizontal="right" vertical="center"/>
    </xf>
    <xf numFmtId="38" fontId="4" fillId="0" borderId="22" xfId="1" applyFont="1" applyBorder="1" applyAlignment="1">
      <alignment horizontal="right" vertical="center"/>
    </xf>
    <xf numFmtId="38" fontId="4" fillId="0" borderId="24" xfId="1" applyFont="1" applyBorder="1" applyAlignment="1">
      <alignment horizontal="right" vertical="center"/>
    </xf>
    <xf numFmtId="38" fontId="4" fillId="0" borderId="16" xfId="1" applyFont="1" applyBorder="1" applyAlignment="1">
      <alignment horizontal="right" vertical="center"/>
    </xf>
    <xf numFmtId="38" fontId="4" fillId="0" borderId="18" xfId="1" applyFont="1" applyBorder="1" applyAlignment="1">
      <alignment horizontal="right" vertical="center"/>
    </xf>
    <xf numFmtId="38" fontId="4" fillId="0" borderId="20" xfId="1" applyFont="1" applyBorder="1" applyAlignment="1">
      <alignment horizontal="right" vertical="center"/>
    </xf>
    <xf numFmtId="38" fontId="4" fillId="0" borderId="17" xfId="1" applyFont="1" applyBorder="1" applyAlignment="1">
      <alignment horizontal="right" vertical="center"/>
    </xf>
    <xf numFmtId="0" fontId="4" fillId="0" borderId="36" xfId="0" applyFont="1" applyBorder="1" applyAlignment="1">
      <alignment horizontal="righ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
  <sheetViews>
    <sheetView tabSelected="1" zoomScaleNormal="100" workbookViewId="0">
      <selection activeCell="H6" sqref="H6"/>
    </sheetView>
  </sheetViews>
  <sheetFormatPr defaultRowHeight="18" x14ac:dyDescent="0.45"/>
  <cols>
    <col min="1" max="1" width="23.69921875" customWidth="1"/>
    <col min="2" max="4" width="16.69921875" customWidth="1"/>
  </cols>
  <sheetData>
    <row r="1" spans="1:4" ht="26.4" customHeight="1" thickBot="1" x14ac:dyDescent="0.5">
      <c r="A1" s="1" t="s">
        <v>18</v>
      </c>
      <c r="B1" s="2"/>
      <c r="C1" s="2"/>
      <c r="D1" s="61" t="s">
        <v>44</v>
      </c>
    </row>
    <row r="2" spans="1:4" ht="44.4" customHeight="1" thickBot="1" x14ac:dyDescent="0.5">
      <c r="A2" s="3"/>
      <c r="B2" s="36" t="s">
        <v>15</v>
      </c>
      <c r="C2" s="37" t="s">
        <v>16</v>
      </c>
      <c r="D2" s="8" t="s">
        <v>17</v>
      </c>
    </row>
    <row r="3" spans="1:4" ht="44.4" customHeight="1" x14ac:dyDescent="0.45">
      <c r="A3" s="57" t="s">
        <v>38</v>
      </c>
      <c r="B3" s="76">
        <f>C3*1.1</f>
        <v>0</v>
      </c>
      <c r="C3" s="75">
        <f>'経費明細表（別紙２－２）'!F3</f>
        <v>0</v>
      </c>
      <c r="D3" s="77">
        <f>ROUNDDOWN($C3*2/3,-3)</f>
        <v>0</v>
      </c>
    </row>
    <row r="4" spans="1:4" ht="45" customHeight="1" x14ac:dyDescent="0.45">
      <c r="A4" s="55" t="s">
        <v>0</v>
      </c>
      <c r="B4" s="78">
        <f t="shared" ref="B4:B13" si="0">C4*1.1</f>
        <v>0</v>
      </c>
      <c r="C4" s="79">
        <f>'経費明細表（別紙２－２）'!F4</f>
        <v>0</v>
      </c>
      <c r="D4" s="80">
        <f t="shared" ref="D4:D14" si="1">ROUNDDOWN($C4*2/3,-3)</f>
        <v>0</v>
      </c>
    </row>
    <row r="5" spans="1:4" ht="45" customHeight="1" x14ac:dyDescent="0.45">
      <c r="A5" s="56" t="s">
        <v>1</v>
      </c>
      <c r="B5" s="81">
        <f t="shared" si="0"/>
        <v>0</v>
      </c>
      <c r="C5" s="82">
        <f>'経費明細表（別紙２－２）'!F5</f>
        <v>0</v>
      </c>
      <c r="D5" s="83">
        <f t="shared" si="1"/>
        <v>0</v>
      </c>
    </row>
    <row r="6" spans="1:4" ht="45" customHeight="1" x14ac:dyDescent="0.45">
      <c r="A6" s="56" t="s">
        <v>2</v>
      </c>
      <c r="B6" s="81">
        <f t="shared" si="0"/>
        <v>0</v>
      </c>
      <c r="C6" s="82">
        <f>'経費明細表（別紙２－２）'!F6</f>
        <v>0</v>
      </c>
      <c r="D6" s="83">
        <f t="shared" si="1"/>
        <v>0</v>
      </c>
    </row>
    <row r="7" spans="1:4" ht="45" customHeight="1" x14ac:dyDescent="0.45">
      <c r="A7" s="58" t="s">
        <v>8</v>
      </c>
      <c r="B7" s="81">
        <f t="shared" si="0"/>
        <v>0</v>
      </c>
      <c r="C7" s="82">
        <f>'経費明細表（別紙２－２）'!F7</f>
        <v>0</v>
      </c>
      <c r="D7" s="83">
        <f t="shared" si="1"/>
        <v>0</v>
      </c>
    </row>
    <row r="8" spans="1:4" ht="45" customHeight="1" x14ac:dyDescent="0.45">
      <c r="A8" s="58" t="s">
        <v>39</v>
      </c>
      <c r="B8" s="81">
        <f t="shared" si="0"/>
        <v>0</v>
      </c>
      <c r="C8" s="82">
        <f>'経費明細表（別紙２－２）'!F8</f>
        <v>0</v>
      </c>
      <c r="D8" s="83">
        <f t="shared" si="1"/>
        <v>0</v>
      </c>
    </row>
    <row r="9" spans="1:4" ht="45" customHeight="1" x14ac:dyDescent="0.45">
      <c r="A9" s="56" t="s">
        <v>9</v>
      </c>
      <c r="B9" s="81">
        <f t="shared" si="0"/>
        <v>0</v>
      </c>
      <c r="C9" s="82">
        <f>'経費明細表（別紙２－２）'!F9</f>
        <v>0</v>
      </c>
      <c r="D9" s="83">
        <f t="shared" si="1"/>
        <v>0</v>
      </c>
    </row>
    <row r="10" spans="1:4" ht="45" customHeight="1" x14ac:dyDescent="0.45">
      <c r="A10" s="56" t="s">
        <v>10</v>
      </c>
      <c r="B10" s="81">
        <f t="shared" si="0"/>
        <v>0</v>
      </c>
      <c r="C10" s="82">
        <f>'経費明細表（別紙２－２）'!F10</f>
        <v>0</v>
      </c>
      <c r="D10" s="83">
        <f t="shared" si="1"/>
        <v>0</v>
      </c>
    </row>
    <row r="11" spans="1:4" ht="45" customHeight="1" x14ac:dyDescent="0.45">
      <c r="A11" s="58" t="s">
        <v>42</v>
      </c>
      <c r="B11" s="81">
        <f t="shared" si="0"/>
        <v>0</v>
      </c>
      <c r="C11" s="82">
        <f>'経費明細表（別紙２－２）'!F11</f>
        <v>0</v>
      </c>
      <c r="D11" s="83">
        <f t="shared" si="1"/>
        <v>0</v>
      </c>
    </row>
    <row r="12" spans="1:4" ht="45" customHeight="1" x14ac:dyDescent="0.45">
      <c r="A12" s="59" t="s">
        <v>41</v>
      </c>
      <c r="B12" s="81">
        <f t="shared" si="0"/>
        <v>0</v>
      </c>
      <c r="C12" s="82">
        <f>'経費明細表（別紙２－２）'!F16</f>
        <v>0</v>
      </c>
      <c r="D12" s="83">
        <f t="shared" si="1"/>
        <v>0</v>
      </c>
    </row>
    <row r="13" spans="1:4" ht="45" customHeight="1" thickBot="1" x14ac:dyDescent="0.5">
      <c r="A13" s="60" t="s">
        <v>40</v>
      </c>
      <c r="B13" s="84">
        <f t="shared" si="0"/>
        <v>0</v>
      </c>
      <c r="C13" s="85">
        <f>'経費明細表（別紙２－２）'!F21</f>
        <v>0</v>
      </c>
      <c r="D13" s="86">
        <f t="shared" si="1"/>
        <v>0</v>
      </c>
    </row>
    <row r="14" spans="1:4" ht="45" customHeight="1" thickTop="1" thickBot="1" x14ac:dyDescent="0.5">
      <c r="A14" s="39" t="s">
        <v>14</v>
      </c>
      <c r="B14" s="87">
        <f>C14*1.1</f>
        <v>0</v>
      </c>
      <c r="C14" s="88">
        <f>'経費明細表（別紙２－２）'!F27</f>
        <v>0</v>
      </c>
      <c r="D14" s="89">
        <f t="shared" si="1"/>
        <v>0</v>
      </c>
    </row>
    <row r="15" spans="1:4" x14ac:dyDescent="0.45">
      <c r="A15" s="2"/>
      <c r="B15" s="2"/>
      <c r="C15" s="2"/>
      <c r="D15" s="2"/>
    </row>
    <row r="16" spans="1:4" x14ac:dyDescent="0.45">
      <c r="A16" s="2" t="s">
        <v>52</v>
      </c>
      <c r="B16" s="2"/>
      <c r="C16" s="2"/>
      <c r="D16" s="2"/>
    </row>
    <row r="17" spans="1:4" x14ac:dyDescent="0.45">
      <c r="A17" s="2" t="s">
        <v>43</v>
      </c>
      <c r="B17" s="2"/>
      <c r="C17" s="2"/>
      <c r="D17" s="2"/>
    </row>
    <row r="18" spans="1:4" x14ac:dyDescent="0.45">
      <c r="D18" s="2"/>
    </row>
    <row r="19" spans="1:4" x14ac:dyDescent="0.45">
      <c r="D19" s="2"/>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Normal="100" workbookViewId="0">
      <selection activeCell="I4" sqref="I4"/>
    </sheetView>
  </sheetViews>
  <sheetFormatPr defaultRowHeight="18" x14ac:dyDescent="0.45"/>
  <cols>
    <col min="1" max="1" width="21.3984375" customWidth="1"/>
    <col min="2" max="2" width="16.3984375" customWidth="1"/>
    <col min="3" max="3" width="16.09765625" customWidth="1"/>
    <col min="4" max="4" width="8.3984375" customWidth="1"/>
    <col min="5" max="5" width="6.69921875" customWidth="1"/>
    <col min="6" max="6" width="13.3984375" customWidth="1"/>
    <col min="7" max="7" width="6.19921875" customWidth="1"/>
  </cols>
  <sheetData>
    <row r="1" spans="1:7" ht="26.4" customHeight="1" thickBot="1" x14ac:dyDescent="0.5">
      <c r="A1" s="1" t="s">
        <v>28</v>
      </c>
      <c r="B1" s="2"/>
      <c r="C1" s="2"/>
      <c r="D1" s="2"/>
      <c r="E1" s="2"/>
      <c r="F1" s="90" t="s">
        <v>44</v>
      </c>
      <c r="G1" s="90"/>
    </row>
    <row r="2" spans="1:7" ht="56.4" customHeight="1" thickBot="1" x14ac:dyDescent="0.5">
      <c r="A2" s="3" t="s">
        <v>3</v>
      </c>
      <c r="B2" s="4" t="s">
        <v>4</v>
      </c>
      <c r="C2" s="5" t="s">
        <v>53</v>
      </c>
      <c r="D2" s="6" t="s">
        <v>5</v>
      </c>
      <c r="E2" s="7" t="s">
        <v>6</v>
      </c>
      <c r="F2" s="8" t="s">
        <v>55</v>
      </c>
      <c r="G2" s="9" t="s">
        <v>7</v>
      </c>
    </row>
    <row r="3" spans="1:7" ht="22.2" customHeight="1" x14ac:dyDescent="0.45">
      <c r="A3" s="57" t="s">
        <v>38</v>
      </c>
      <c r="B3" s="69"/>
      <c r="C3" s="70"/>
      <c r="D3" s="71"/>
      <c r="E3" s="72"/>
      <c r="F3" s="74">
        <f>F4+F5+F6</f>
        <v>0</v>
      </c>
      <c r="G3" s="73"/>
    </row>
    <row r="4" spans="1:7" ht="22.2" customHeight="1" x14ac:dyDescent="0.45">
      <c r="A4" s="55" t="s">
        <v>0</v>
      </c>
      <c r="B4" s="10"/>
      <c r="C4" s="11"/>
      <c r="D4" s="12"/>
      <c r="E4" s="13"/>
      <c r="F4" s="14">
        <f>D4*E4</f>
        <v>0</v>
      </c>
      <c r="G4" s="15"/>
    </row>
    <row r="5" spans="1:7" ht="22.2" customHeight="1" x14ac:dyDescent="0.45">
      <c r="A5" s="56" t="s">
        <v>1</v>
      </c>
      <c r="B5" s="16"/>
      <c r="C5" s="17"/>
      <c r="D5" s="18"/>
      <c r="E5" s="19"/>
      <c r="F5" s="14">
        <f t="shared" ref="F5:F14" si="0">D5*E5</f>
        <v>0</v>
      </c>
      <c r="G5" s="21"/>
    </row>
    <row r="6" spans="1:7" ht="22.2" customHeight="1" x14ac:dyDescent="0.45">
      <c r="A6" s="56" t="s">
        <v>2</v>
      </c>
      <c r="B6" s="16"/>
      <c r="C6" s="17"/>
      <c r="D6" s="18"/>
      <c r="E6" s="19"/>
      <c r="F6" s="14">
        <f t="shared" si="0"/>
        <v>0</v>
      </c>
      <c r="G6" s="21"/>
    </row>
    <row r="7" spans="1:7" ht="22.2" customHeight="1" x14ac:dyDescent="0.45">
      <c r="A7" s="62" t="s">
        <v>8</v>
      </c>
      <c r="B7" s="16"/>
      <c r="C7" s="17"/>
      <c r="D7" s="18"/>
      <c r="E7" s="19"/>
      <c r="F7" s="20">
        <f t="shared" si="0"/>
        <v>0</v>
      </c>
      <c r="G7" s="21"/>
    </row>
    <row r="8" spans="1:7" ht="22.2" customHeight="1" x14ac:dyDescent="0.45">
      <c r="A8" s="62" t="s">
        <v>39</v>
      </c>
      <c r="B8" s="16"/>
      <c r="C8" s="17"/>
      <c r="D8" s="18"/>
      <c r="E8" s="19"/>
      <c r="F8" s="20">
        <f>F9+F10</f>
        <v>0</v>
      </c>
      <c r="G8" s="21"/>
    </row>
    <row r="9" spans="1:7" ht="22.2" customHeight="1" x14ac:dyDescent="0.45">
      <c r="A9" s="56" t="s">
        <v>9</v>
      </c>
      <c r="B9" s="16"/>
      <c r="C9" s="17"/>
      <c r="D9" s="18"/>
      <c r="E9" s="19"/>
      <c r="F9" s="20">
        <f>D9*E9</f>
        <v>0</v>
      </c>
      <c r="G9" s="21"/>
    </row>
    <row r="10" spans="1:7" ht="22.2" customHeight="1" x14ac:dyDescent="0.45">
      <c r="A10" s="56" t="s">
        <v>10</v>
      </c>
      <c r="B10" s="16"/>
      <c r="C10" s="17"/>
      <c r="D10" s="18"/>
      <c r="E10" s="19"/>
      <c r="F10" s="20">
        <f t="shared" si="0"/>
        <v>0</v>
      </c>
      <c r="G10" s="21"/>
    </row>
    <row r="11" spans="1:7" ht="22.2" customHeight="1" x14ac:dyDescent="0.45">
      <c r="A11" s="62" t="s">
        <v>11</v>
      </c>
      <c r="B11" s="16"/>
      <c r="C11" s="17"/>
      <c r="D11" s="18"/>
      <c r="E11" s="19"/>
      <c r="F11" s="20">
        <f>F12+F13+F14</f>
        <v>0</v>
      </c>
      <c r="G11" s="21"/>
    </row>
    <row r="12" spans="1:7" ht="22.2" customHeight="1" x14ac:dyDescent="0.45">
      <c r="A12" s="56" t="s">
        <v>19</v>
      </c>
      <c r="B12" s="16"/>
      <c r="C12" s="17"/>
      <c r="D12" s="18"/>
      <c r="E12" s="19"/>
      <c r="F12" s="20">
        <f t="shared" si="0"/>
        <v>0</v>
      </c>
      <c r="G12" s="21"/>
    </row>
    <row r="13" spans="1:7" ht="22.2" customHeight="1" x14ac:dyDescent="0.45">
      <c r="A13" s="56" t="s">
        <v>20</v>
      </c>
      <c r="B13" s="16"/>
      <c r="C13" s="17"/>
      <c r="D13" s="18"/>
      <c r="E13" s="19"/>
      <c r="F13" s="20">
        <f t="shared" si="0"/>
        <v>0</v>
      </c>
      <c r="G13" s="21"/>
    </row>
    <row r="14" spans="1:7" ht="22.2" customHeight="1" x14ac:dyDescent="0.45">
      <c r="A14" s="56" t="s">
        <v>21</v>
      </c>
      <c r="B14" s="16"/>
      <c r="C14" s="17"/>
      <c r="D14" s="18"/>
      <c r="E14" s="19"/>
      <c r="F14" s="20">
        <f t="shared" si="0"/>
        <v>0</v>
      </c>
      <c r="G14" s="21"/>
    </row>
    <row r="15" spans="1:7" ht="22.2" customHeight="1" x14ac:dyDescent="0.45">
      <c r="A15" s="40"/>
      <c r="B15" s="16"/>
      <c r="C15" s="17"/>
      <c r="D15" s="18"/>
      <c r="E15" s="19"/>
      <c r="F15" s="20"/>
      <c r="G15" s="21"/>
    </row>
    <row r="16" spans="1:7" ht="22.2" customHeight="1" x14ac:dyDescent="0.45">
      <c r="A16" s="62" t="s">
        <v>12</v>
      </c>
      <c r="B16" s="16"/>
      <c r="C16" s="17"/>
      <c r="D16" s="18"/>
      <c r="E16" s="19"/>
      <c r="F16" s="20">
        <f>F17+F18+F19</f>
        <v>0</v>
      </c>
      <c r="G16" s="21"/>
    </row>
    <row r="17" spans="1:7" ht="22.2" customHeight="1" x14ac:dyDescent="0.45">
      <c r="A17" s="56" t="s">
        <v>45</v>
      </c>
      <c r="B17" s="16"/>
      <c r="C17" s="17"/>
      <c r="D17" s="18"/>
      <c r="E17" s="19"/>
      <c r="F17" s="20">
        <f t="shared" ref="F17:F19" si="1">D17*E17</f>
        <v>0</v>
      </c>
      <c r="G17" s="21"/>
    </row>
    <row r="18" spans="1:7" ht="22.2" customHeight="1" x14ac:dyDescent="0.45">
      <c r="A18" s="56" t="s">
        <v>22</v>
      </c>
      <c r="B18" s="16"/>
      <c r="C18" s="17"/>
      <c r="D18" s="18"/>
      <c r="E18" s="19"/>
      <c r="F18" s="20">
        <f t="shared" si="1"/>
        <v>0</v>
      </c>
      <c r="G18" s="21"/>
    </row>
    <row r="19" spans="1:7" ht="22.2" customHeight="1" x14ac:dyDescent="0.45">
      <c r="A19" s="56" t="s">
        <v>27</v>
      </c>
      <c r="B19" s="16"/>
      <c r="C19" s="17"/>
      <c r="D19" s="18"/>
      <c r="E19" s="19"/>
      <c r="F19" s="20">
        <f t="shared" si="1"/>
        <v>0</v>
      </c>
      <c r="G19" s="21"/>
    </row>
    <row r="20" spans="1:7" ht="22.2" customHeight="1" x14ac:dyDescent="0.45">
      <c r="A20" s="41"/>
      <c r="B20" s="16"/>
      <c r="C20" s="17"/>
      <c r="D20" s="18"/>
      <c r="E20" s="19"/>
      <c r="F20" s="20"/>
      <c r="G20" s="21"/>
    </row>
    <row r="21" spans="1:7" ht="22.2" customHeight="1" x14ac:dyDescent="0.45">
      <c r="A21" s="62" t="s">
        <v>13</v>
      </c>
      <c r="B21" s="16"/>
      <c r="C21" s="17"/>
      <c r="D21" s="18"/>
      <c r="E21" s="19"/>
      <c r="F21" s="20">
        <f>F22+F23+F24+F25</f>
        <v>0</v>
      </c>
      <c r="G21" s="21"/>
    </row>
    <row r="22" spans="1:7" ht="22.2" customHeight="1" x14ac:dyDescent="0.45">
      <c r="A22" s="56" t="s">
        <v>23</v>
      </c>
      <c r="B22" s="16"/>
      <c r="C22" s="17"/>
      <c r="D22" s="18"/>
      <c r="E22" s="19"/>
      <c r="F22" s="20">
        <f t="shared" ref="F22:F25" si="2">D22*E22</f>
        <v>0</v>
      </c>
      <c r="G22" s="21"/>
    </row>
    <row r="23" spans="1:7" ht="22.2" customHeight="1" x14ac:dyDescent="0.45">
      <c r="A23" s="56" t="s">
        <v>24</v>
      </c>
      <c r="B23" s="16"/>
      <c r="C23" s="17"/>
      <c r="D23" s="18"/>
      <c r="E23" s="19"/>
      <c r="F23" s="20">
        <f t="shared" si="2"/>
        <v>0</v>
      </c>
      <c r="G23" s="21"/>
    </row>
    <row r="24" spans="1:7" ht="22.2" customHeight="1" x14ac:dyDescent="0.45">
      <c r="A24" s="56" t="s">
        <v>25</v>
      </c>
      <c r="B24" s="16"/>
      <c r="C24" s="17"/>
      <c r="D24" s="18"/>
      <c r="E24" s="19"/>
      <c r="F24" s="20">
        <f t="shared" si="2"/>
        <v>0</v>
      </c>
      <c r="G24" s="21"/>
    </row>
    <row r="25" spans="1:7" ht="22.2" customHeight="1" x14ac:dyDescent="0.45">
      <c r="A25" s="63" t="s">
        <v>26</v>
      </c>
      <c r="B25" s="42"/>
      <c r="C25" s="43"/>
      <c r="D25" s="44"/>
      <c r="E25" s="45"/>
      <c r="F25" s="20">
        <f t="shared" si="2"/>
        <v>0</v>
      </c>
      <c r="G25" s="46"/>
    </row>
    <row r="26" spans="1:7" ht="22.2" customHeight="1" thickBot="1" x14ac:dyDescent="0.5">
      <c r="A26" s="22"/>
      <c r="B26" s="23"/>
      <c r="C26" s="24"/>
      <c r="D26" s="25"/>
      <c r="E26" s="26"/>
      <c r="F26" s="27"/>
      <c r="G26" s="28"/>
    </row>
    <row r="27" spans="1:7" ht="22.2" customHeight="1" thickTop="1" thickBot="1" x14ac:dyDescent="0.5">
      <c r="A27" s="29" t="s">
        <v>14</v>
      </c>
      <c r="B27" s="30"/>
      <c r="C27" s="31"/>
      <c r="D27" s="32"/>
      <c r="E27" s="33"/>
      <c r="F27" s="34">
        <f>F3+F7+F8+F11+F16+F21</f>
        <v>0</v>
      </c>
      <c r="G27" s="35"/>
    </row>
    <row r="28" spans="1:7" x14ac:dyDescent="0.45">
      <c r="A28" s="2" t="s">
        <v>47</v>
      </c>
      <c r="B28" s="2"/>
      <c r="C28" s="2"/>
    </row>
    <row r="29" spans="1:7" x14ac:dyDescent="0.45">
      <c r="A29" s="2" t="s">
        <v>54</v>
      </c>
      <c r="B29" s="2"/>
      <c r="C29" s="2"/>
    </row>
  </sheetData>
  <mergeCells count="1">
    <mergeCell ref="F1:G1"/>
  </mergeCells>
  <phoneticPr fontId="2"/>
  <pageMargins left="0.7" right="0.7"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9"/>
  <sheetViews>
    <sheetView zoomScaleNormal="100" workbookViewId="0">
      <selection activeCell="H13" sqref="H13"/>
    </sheetView>
  </sheetViews>
  <sheetFormatPr defaultRowHeight="18" x14ac:dyDescent="0.45"/>
  <cols>
    <col min="1" max="1" width="22.09765625" customWidth="1"/>
    <col min="2" max="4" width="15.69921875" customWidth="1"/>
    <col min="5" max="5" width="11.8984375" customWidth="1"/>
  </cols>
  <sheetData>
    <row r="1" spans="1:5" ht="26.4" customHeight="1" thickBot="1" x14ac:dyDescent="0.5">
      <c r="A1" s="1" t="s">
        <v>29</v>
      </c>
      <c r="B1" s="2"/>
      <c r="C1" s="2"/>
      <c r="D1" s="2"/>
      <c r="E1" s="61" t="s">
        <v>44</v>
      </c>
    </row>
    <row r="2" spans="1:5" ht="56.4" customHeight="1" thickBot="1" x14ac:dyDescent="0.5">
      <c r="A2" s="3" t="s">
        <v>3</v>
      </c>
      <c r="B2" s="54" t="s">
        <v>30</v>
      </c>
      <c r="C2" s="4" t="s">
        <v>50</v>
      </c>
      <c r="D2" s="7" t="s">
        <v>30</v>
      </c>
      <c r="E2" s="8" t="s">
        <v>49</v>
      </c>
    </row>
    <row r="3" spans="1:5" ht="27.6" customHeight="1" x14ac:dyDescent="0.45">
      <c r="A3" s="57" t="s">
        <v>38</v>
      </c>
      <c r="B3" s="64">
        <f>B4+B5+B6</f>
        <v>0</v>
      </c>
      <c r="C3" s="91" t="s">
        <v>31</v>
      </c>
      <c r="D3" s="93"/>
      <c r="E3" s="95"/>
    </row>
    <row r="4" spans="1:5" ht="28.2" customHeight="1" x14ac:dyDescent="0.45">
      <c r="A4" s="55" t="s">
        <v>0</v>
      </c>
      <c r="B4" s="65"/>
      <c r="C4" s="92"/>
      <c r="D4" s="94"/>
      <c r="E4" s="96"/>
    </row>
    <row r="5" spans="1:5" ht="28.2" customHeight="1" x14ac:dyDescent="0.45">
      <c r="A5" s="56" t="s">
        <v>1</v>
      </c>
      <c r="B5" s="66"/>
      <c r="C5" s="16" t="s">
        <v>32</v>
      </c>
      <c r="D5" s="49"/>
      <c r="E5" s="38"/>
    </row>
    <row r="6" spans="1:5" ht="28.2" customHeight="1" x14ac:dyDescent="0.45">
      <c r="A6" s="56" t="s">
        <v>2</v>
      </c>
      <c r="B6" s="66"/>
      <c r="C6" s="16"/>
      <c r="D6" s="49"/>
      <c r="E6" s="38"/>
    </row>
    <row r="7" spans="1:5" ht="28.2" customHeight="1" x14ac:dyDescent="0.45">
      <c r="A7" s="62" t="s">
        <v>8</v>
      </c>
      <c r="B7" s="66"/>
      <c r="C7" s="16" t="s">
        <v>33</v>
      </c>
      <c r="D7" s="49"/>
      <c r="E7" s="38"/>
    </row>
    <row r="8" spans="1:5" ht="28.2" customHeight="1" x14ac:dyDescent="0.45">
      <c r="A8" s="62" t="s">
        <v>46</v>
      </c>
      <c r="B8" s="66">
        <f>B9+B10</f>
        <v>0</v>
      </c>
      <c r="C8" s="16"/>
      <c r="D8" s="49"/>
      <c r="E8" s="38"/>
    </row>
    <row r="9" spans="1:5" ht="28.2" customHeight="1" x14ac:dyDescent="0.45">
      <c r="A9" s="56" t="s">
        <v>9</v>
      </c>
      <c r="B9" s="66"/>
      <c r="C9" s="16"/>
      <c r="D9" s="49"/>
      <c r="E9" s="38"/>
    </row>
    <row r="10" spans="1:5" ht="28.2" customHeight="1" x14ac:dyDescent="0.45">
      <c r="A10" s="56" t="s">
        <v>10</v>
      </c>
      <c r="B10" s="66"/>
      <c r="C10" s="16"/>
      <c r="D10" s="49"/>
      <c r="E10" s="38"/>
    </row>
    <row r="11" spans="1:5" ht="28.2" customHeight="1" x14ac:dyDescent="0.45">
      <c r="A11" s="62" t="s">
        <v>11</v>
      </c>
      <c r="B11" s="66"/>
      <c r="C11" s="16"/>
      <c r="D11" s="49"/>
      <c r="E11" s="38"/>
    </row>
    <row r="12" spans="1:5" ht="28.2" customHeight="1" x14ac:dyDescent="0.45">
      <c r="A12" s="62" t="s">
        <v>12</v>
      </c>
      <c r="B12" s="66"/>
      <c r="C12" s="16"/>
      <c r="D12" s="49"/>
      <c r="E12" s="38"/>
    </row>
    <row r="13" spans="1:5" ht="28.2" customHeight="1" x14ac:dyDescent="0.45">
      <c r="A13" s="62" t="s">
        <v>13</v>
      </c>
      <c r="B13" s="66"/>
      <c r="C13" s="16"/>
      <c r="D13" s="49"/>
      <c r="E13" s="38"/>
    </row>
    <row r="14" spans="1:5" ht="28.2" customHeight="1" thickBot="1" x14ac:dyDescent="0.5">
      <c r="A14" s="47"/>
      <c r="B14" s="67"/>
      <c r="C14" s="48"/>
      <c r="D14" s="50"/>
      <c r="E14" s="52"/>
    </row>
    <row r="15" spans="1:5" ht="27.6" customHeight="1" thickTop="1" thickBot="1" x14ac:dyDescent="0.5">
      <c r="A15" s="29" t="s">
        <v>51</v>
      </c>
      <c r="B15" s="68">
        <f>B3+B7+B8+B11+B12+B13</f>
        <v>0</v>
      </c>
      <c r="C15" s="30" t="s">
        <v>48</v>
      </c>
      <c r="D15" s="51">
        <f>D3+D5+D7</f>
        <v>0</v>
      </c>
      <c r="E15" s="29"/>
    </row>
    <row r="16" spans="1:5" x14ac:dyDescent="0.45">
      <c r="A16" s="53" t="s">
        <v>36</v>
      </c>
    </row>
    <row r="17" spans="1:1" x14ac:dyDescent="0.45">
      <c r="A17" s="53" t="s">
        <v>35</v>
      </c>
    </row>
    <row r="18" spans="1:1" x14ac:dyDescent="0.45">
      <c r="A18" s="53" t="s">
        <v>34</v>
      </c>
    </row>
    <row r="19" spans="1:1" x14ac:dyDescent="0.45">
      <c r="A19" s="53" t="s">
        <v>37</v>
      </c>
    </row>
  </sheetData>
  <mergeCells count="3">
    <mergeCell ref="C3:C4"/>
    <mergeCell ref="D3:D4"/>
    <mergeCell ref="E3:E4"/>
  </mergeCells>
  <phoneticPr fontId="2"/>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経費一覧表（別紙２－１）</vt:lpstr>
      <vt:lpstr>経費明細表（別紙２－２）</vt:lpstr>
      <vt:lpstr>資金調達内訳（別紙２－３）</vt:lpstr>
      <vt:lpstr>'経費明細表（別紙２－２）'!Print_Area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2021-05-07T02:30:33Z</cp:lastPrinted>
  <dcterms:created xsi:type="dcterms:W3CDTF">2021-03-30T09:53:54Z</dcterms:created>
  <dcterms:modified xsi:type="dcterms:W3CDTF">2021-06-04T05:10:58Z</dcterms:modified>
</cp:coreProperties>
</file>